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AppData\Local\Temp\Rar$DIa15720.13220\"/>
    </mc:Choice>
  </mc:AlternateContent>
  <xr:revisionPtr revIDLastSave="0" documentId="13_ncr:1_{F6F3F4F6-F769-49A3-86C0-1A24793F83B3}" xr6:coauthVersionLast="47" xr6:coauthVersionMax="47" xr10:uidLastSave="{00000000-0000-0000-0000-000000000000}"/>
  <bookViews>
    <workbookView xWindow="-108" yWindow="-108" windowWidth="23256" windowHeight="12576" xr2:uid="{3B9E0FBA-EC48-473A-A818-1E772CF056A3}"/>
  </bookViews>
  <sheets>
    <sheet name="szavazat" sheetId="1" r:id="rId1"/>
  </sheets>
  <definedNames>
    <definedName name="_xlnm._FilterDatabase" localSheetId="0" hidden="1">szavazat!$D$2:$D$165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3" i="1" l="1"/>
  <c r="G163" i="1" s="1"/>
  <c r="E162" i="1"/>
  <c r="G162" i="1" s="1"/>
  <c r="E161" i="1"/>
  <c r="G161" i="1" s="1"/>
  <c r="E160" i="1"/>
  <c r="G160" i="1" s="1"/>
  <c r="E159" i="1"/>
  <c r="G159" i="1" s="1"/>
  <c r="E158" i="1"/>
  <c r="G158" i="1" s="1"/>
  <c r="E157" i="1"/>
  <c r="G157" i="1" s="1"/>
  <c r="E156" i="1"/>
  <c r="G156" i="1" s="1"/>
  <c r="E155" i="1"/>
  <c r="G155" i="1" s="1"/>
  <c r="E154" i="1"/>
  <c r="G154" i="1" s="1"/>
  <c r="E153" i="1"/>
  <c r="G153" i="1" s="1"/>
  <c r="E152" i="1"/>
  <c r="G152" i="1" s="1"/>
  <c r="E151" i="1"/>
  <c r="G151" i="1" s="1"/>
  <c r="E150" i="1"/>
  <c r="G150" i="1" s="1"/>
  <c r="E149" i="1"/>
  <c r="G149" i="1" s="1"/>
  <c r="E148" i="1"/>
  <c r="G148" i="1" s="1"/>
  <c r="E147" i="1"/>
  <c r="G147" i="1" s="1"/>
  <c r="E146" i="1"/>
  <c r="G146" i="1" s="1"/>
  <c r="E145" i="1"/>
  <c r="G145" i="1" s="1"/>
  <c r="E144" i="1"/>
  <c r="G144" i="1" s="1"/>
  <c r="E143" i="1"/>
  <c r="G143" i="1" s="1"/>
  <c r="E142" i="1"/>
  <c r="G142" i="1" s="1"/>
  <c r="E141" i="1"/>
  <c r="G141" i="1" s="1"/>
  <c r="E140" i="1"/>
  <c r="G140" i="1" s="1"/>
  <c r="E139" i="1"/>
  <c r="G139" i="1" s="1"/>
  <c r="E138" i="1"/>
  <c r="G138" i="1" s="1"/>
  <c r="E137" i="1"/>
  <c r="G137" i="1" s="1"/>
  <c r="E136" i="1"/>
  <c r="G136" i="1" s="1"/>
  <c r="E135" i="1"/>
  <c r="G135" i="1" s="1"/>
  <c r="E134" i="1"/>
  <c r="G134" i="1" s="1"/>
  <c r="E133" i="1"/>
  <c r="G133" i="1" s="1"/>
  <c r="E132" i="1"/>
  <c r="G132" i="1" s="1"/>
  <c r="E131" i="1"/>
  <c r="G131" i="1" s="1"/>
  <c r="E130" i="1"/>
  <c r="G130" i="1" s="1"/>
  <c r="E129" i="1"/>
  <c r="G129" i="1" s="1"/>
  <c r="E128" i="1"/>
  <c r="G128" i="1" s="1"/>
  <c r="E127" i="1"/>
  <c r="G127" i="1" s="1"/>
  <c r="E126" i="1"/>
  <c r="G126" i="1" s="1"/>
  <c r="E125" i="1"/>
  <c r="G125" i="1" s="1"/>
  <c r="E124" i="1"/>
  <c r="G124" i="1" s="1"/>
  <c r="E123" i="1"/>
  <c r="G123" i="1" s="1"/>
  <c r="E122" i="1"/>
  <c r="G122" i="1" s="1"/>
  <c r="E121" i="1"/>
  <c r="G121" i="1" s="1"/>
  <c r="E120" i="1"/>
  <c r="G120" i="1" s="1"/>
  <c r="E119" i="1"/>
  <c r="G119" i="1" s="1"/>
  <c r="E118" i="1"/>
  <c r="G118" i="1" s="1"/>
  <c r="E117" i="1"/>
  <c r="G117" i="1" s="1"/>
  <c r="E116" i="1"/>
  <c r="G116" i="1" s="1"/>
  <c r="E115" i="1"/>
  <c r="G115" i="1" s="1"/>
  <c r="E114" i="1"/>
  <c r="G114" i="1" s="1"/>
  <c r="E113" i="1"/>
  <c r="G113" i="1" s="1"/>
  <c r="E112" i="1"/>
  <c r="G112" i="1" s="1"/>
  <c r="E111" i="1"/>
  <c r="G111" i="1" s="1"/>
  <c r="E110" i="1"/>
  <c r="G110" i="1" s="1"/>
  <c r="E109" i="1"/>
  <c r="G109" i="1" s="1"/>
  <c r="E108" i="1"/>
  <c r="G108" i="1" s="1"/>
  <c r="E107" i="1"/>
  <c r="G107" i="1" s="1"/>
  <c r="E106" i="1"/>
  <c r="G106" i="1" s="1"/>
  <c r="E105" i="1"/>
  <c r="G105" i="1" s="1"/>
  <c r="E104" i="1"/>
  <c r="G104" i="1" s="1"/>
  <c r="E103" i="1"/>
  <c r="G103" i="1" s="1"/>
  <c r="E102" i="1"/>
  <c r="G102" i="1" s="1"/>
  <c r="E101" i="1"/>
  <c r="G101" i="1" s="1"/>
  <c r="E100" i="1"/>
  <c r="G100" i="1" s="1"/>
  <c r="E99" i="1"/>
  <c r="G99" i="1" s="1"/>
  <c r="E98" i="1"/>
  <c r="G98" i="1" s="1"/>
  <c r="E97" i="1"/>
  <c r="G97" i="1" s="1"/>
  <c r="E96" i="1"/>
  <c r="G96" i="1" s="1"/>
  <c r="E95" i="1"/>
  <c r="G95" i="1" s="1"/>
  <c r="E94" i="1"/>
  <c r="G94" i="1" s="1"/>
  <c r="E93" i="1"/>
  <c r="G93" i="1" s="1"/>
  <c r="E92" i="1"/>
  <c r="G92" i="1" s="1"/>
  <c r="E91" i="1"/>
  <c r="G91" i="1" s="1"/>
  <c r="E90" i="1"/>
  <c r="G90" i="1" s="1"/>
  <c r="E89" i="1"/>
  <c r="G89" i="1" s="1"/>
  <c r="E88" i="1"/>
  <c r="G88" i="1" s="1"/>
  <c r="E87" i="1"/>
  <c r="G87" i="1" s="1"/>
  <c r="E86" i="1"/>
  <c r="G86" i="1" s="1"/>
  <c r="E85" i="1"/>
  <c r="G85" i="1" s="1"/>
  <c r="E84" i="1"/>
  <c r="G84" i="1" s="1"/>
  <c r="E83" i="1"/>
  <c r="G83" i="1" s="1"/>
  <c r="E82" i="1"/>
  <c r="G82" i="1" s="1"/>
  <c r="E81" i="1"/>
  <c r="G81" i="1" s="1"/>
  <c r="E80" i="1"/>
  <c r="G80" i="1" s="1"/>
  <c r="E79" i="1"/>
  <c r="G79" i="1" s="1"/>
  <c r="E78" i="1"/>
  <c r="G78" i="1" s="1"/>
  <c r="E77" i="1"/>
  <c r="G77" i="1" s="1"/>
  <c r="E76" i="1"/>
  <c r="G76" i="1" s="1"/>
  <c r="E75" i="1"/>
  <c r="G75" i="1" s="1"/>
  <c r="E74" i="1"/>
  <c r="G74" i="1" s="1"/>
  <c r="E73" i="1"/>
  <c r="G73" i="1" s="1"/>
  <c r="E72" i="1"/>
  <c r="G72" i="1" s="1"/>
  <c r="E71" i="1"/>
  <c r="G71" i="1" s="1"/>
  <c r="E70" i="1"/>
  <c r="G70" i="1" s="1"/>
  <c r="E69" i="1"/>
  <c r="G69" i="1" s="1"/>
  <c r="E68" i="1"/>
  <c r="G68" i="1" s="1"/>
  <c r="E67" i="1"/>
  <c r="G67" i="1" s="1"/>
  <c r="E66" i="1"/>
  <c r="G66" i="1" s="1"/>
  <c r="E65" i="1"/>
  <c r="G65" i="1" s="1"/>
  <c r="E64" i="1"/>
  <c r="G64" i="1" s="1"/>
  <c r="E63" i="1"/>
  <c r="G63" i="1" s="1"/>
  <c r="E62" i="1"/>
  <c r="G62" i="1" s="1"/>
  <c r="E61" i="1"/>
  <c r="G61" i="1" s="1"/>
  <c r="E60" i="1"/>
  <c r="G60" i="1" s="1"/>
  <c r="E59" i="1"/>
  <c r="G59" i="1" s="1"/>
  <c r="E58" i="1"/>
  <c r="G58" i="1" s="1"/>
  <c r="E57" i="1"/>
  <c r="G57" i="1" s="1"/>
  <c r="E56" i="1"/>
  <c r="G56" i="1" s="1"/>
  <c r="E55" i="1"/>
  <c r="G55" i="1" s="1"/>
  <c r="E54" i="1"/>
  <c r="G54" i="1" s="1"/>
  <c r="E53" i="1"/>
  <c r="G53" i="1" s="1"/>
  <c r="E52" i="1"/>
  <c r="G52" i="1" s="1"/>
  <c r="E51" i="1"/>
  <c r="G51" i="1" s="1"/>
  <c r="E50" i="1"/>
  <c r="G50" i="1" s="1"/>
  <c r="E49" i="1"/>
  <c r="G49" i="1" s="1"/>
  <c r="E48" i="1"/>
  <c r="G48" i="1" s="1"/>
  <c r="E47" i="1"/>
  <c r="G47" i="1" s="1"/>
  <c r="E46" i="1"/>
  <c r="G46" i="1" s="1"/>
  <c r="E45" i="1"/>
  <c r="G45" i="1" s="1"/>
  <c r="E44" i="1"/>
  <c r="G44" i="1" s="1"/>
  <c r="E43" i="1"/>
  <c r="G43" i="1" s="1"/>
  <c r="E42" i="1"/>
  <c r="G42" i="1" s="1"/>
  <c r="E41" i="1"/>
  <c r="G41" i="1" s="1"/>
  <c r="E40" i="1"/>
  <c r="G40" i="1" s="1"/>
  <c r="E39" i="1"/>
  <c r="G39" i="1" s="1"/>
  <c r="E38" i="1"/>
  <c r="G38" i="1" s="1"/>
  <c r="E37" i="1"/>
  <c r="G37" i="1" s="1"/>
  <c r="E36" i="1"/>
  <c r="G36" i="1" s="1"/>
  <c r="E35" i="1"/>
  <c r="G35" i="1" s="1"/>
  <c r="E34" i="1"/>
  <c r="G34" i="1" s="1"/>
  <c r="E33" i="1"/>
  <c r="G33" i="1" s="1"/>
  <c r="E32" i="1"/>
  <c r="G32" i="1" s="1"/>
  <c r="E31" i="1"/>
  <c r="G31" i="1" s="1"/>
  <c r="E30" i="1"/>
  <c r="G30" i="1" s="1"/>
  <c r="E29" i="1"/>
  <c r="G29" i="1" s="1"/>
  <c r="E28" i="1"/>
  <c r="G28" i="1" s="1"/>
  <c r="E27" i="1"/>
  <c r="G27" i="1" s="1"/>
  <c r="E26" i="1"/>
  <c r="G26" i="1" s="1"/>
  <c r="E25" i="1"/>
  <c r="G25" i="1" s="1"/>
  <c r="E24" i="1"/>
  <c r="G24" i="1" s="1"/>
  <c r="E23" i="1"/>
  <c r="G23" i="1" s="1"/>
  <c r="E22" i="1"/>
  <c r="G22" i="1" s="1"/>
  <c r="E21" i="1"/>
  <c r="G21" i="1" s="1"/>
  <c r="E20" i="1"/>
  <c r="G20" i="1" s="1"/>
  <c r="E19" i="1"/>
  <c r="G19" i="1" s="1"/>
  <c r="E18" i="1"/>
  <c r="G18" i="1" s="1"/>
  <c r="E17" i="1"/>
  <c r="G17" i="1" s="1"/>
  <c r="E16" i="1"/>
  <c r="G16" i="1" s="1"/>
  <c r="E15" i="1"/>
  <c r="G15" i="1" s="1"/>
  <c r="E14" i="1"/>
  <c r="G14" i="1" s="1"/>
  <c r="E13" i="1"/>
  <c r="G13" i="1" s="1"/>
  <c r="E12" i="1"/>
  <c r="G12" i="1" s="1"/>
  <c r="E11" i="1"/>
  <c r="G11" i="1" s="1"/>
  <c r="E10" i="1"/>
  <c r="G10" i="1" s="1"/>
  <c r="E9" i="1"/>
  <c r="G9" i="1" s="1"/>
  <c r="E8" i="1"/>
  <c r="G8" i="1" s="1"/>
  <c r="E7" i="1"/>
  <c r="G7" i="1" s="1"/>
  <c r="E6" i="1"/>
  <c r="E164" i="1" l="1"/>
  <c r="G6" i="1"/>
  <c r="G164" i="1" l="1"/>
</calcChain>
</file>

<file path=xl/sharedStrings.xml><?xml version="1.0" encoding="utf-8"?>
<sst xmlns="http://schemas.openxmlformats.org/spreadsheetml/2006/main" count="638" uniqueCount="325">
  <si>
    <t>Srsz</t>
  </si>
  <si>
    <t>Sorszám</t>
  </si>
  <si>
    <t>Önkormányzat</t>
  </si>
  <si>
    <t>Szavazati arány</t>
  </si>
  <si>
    <t>Önrész eFt.</t>
  </si>
  <si>
    <t>Szavazat szám</t>
  </si>
  <si>
    <t>Ábrahámhegy</t>
  </si>
  <si>
    <t>115.</t>
  </si>
  <si>
    <t>1.</t>
  </si>
  <si>
    <t>Adorjánháza</t>
  </si>
  <si>
    <t>32.</t>
  </si>
  <si>
    <t>2.</t>
  </si>
  <si>
    <t>Ajka</t>
  </si>
  <si>
    <t>33.</t>
  </si>
  <si>
    <t>3.</t>
  </si>
  <si>
    <t>Alsóörs</t>
  </si>
  <si>
    <t>80.</t>
  </si>
  <si>
    <t>4.</t>
  </si>
  <si>
    <t>Apácatorna</t>
  </si>
  <si>
    <t>34.</t>
  </si>
  <si>
    <t>5.</t>
  </si>
  <si>
    <t>Aszófő</t>
  </si>
  <si>
    <t>6.</t>
  </si>
  <si>
    <t>Badacsonytomaj</t>
  </si>
  <si>
    <t>116.</t>
  </si>
  <si>
    <t>7.</t>
  </si>
  <si>
    <t>Badacsonytördemic</t>
  </si>
  <si>
    <t>117.</t>
  </si>
  <si>
    <t>8.</t>
  </si>
  <si>
    <t>Bakonybél</t>
  </si>
  <si>
    <t>81.</t>
  </si>
  <si>
    <t>9.</t>
  </si>
  <si>
    <t>Bakonyjákó</t>
  </si>
  <si>
    <t>35.</t>
  </si>
  <si>
    <t>10.</t>
  </si>
  <si>
    <t>Bakonykoppány</t>
  </si>
  <si>
    <t>112.</t>
  </si>
  <si>
    <t>11.</t>
  </si>
  <si>
    <t>Bakonynána</t>
  </si>
  <si>
    <t>82.</t>
  </si>
  <si>
    <t>12.</t>
  </si>
  <si>
    <t>Bakonypölöske</t>
  </si>
  <si>
    <t>36.</t>
  </si>
  <si>
    <t>13.</t>
  </si>
  <si>
    <t>Bakonyszücs</t>
  </si>
  <si>
    <t>113.</t>
  </si>
  <si>
    <t>14.</t>
  </si>
  <si>
    <t>Bakonyszűcs</t>
  </si>
  <si>
    <t>Balatonakali</t>
  </si>
  <si>
    <t>15.</t>
  </si>
  <si>
    <t>Balatonalmádi</t>
  </si>
  <si>
    <t>83.</t>
  </si>
  <si>
    <t>16.</t>
  </si>
  <si>
    <t>Balatoncsicsó</t>
  </si>
  <si>
    <t>17.</t>
  </si>
  <si>
    <t>Balatonederics</t>
  </si>
  <si>
    <t>118.</t>
  </si>
  <si>
    <t>18.</t>
  </si>
  <si>
    <t>Balatonfüred</t>
  </si>
  <si>
    <t>19.</t>
  </si>
  <si>
    <t>Balatonfűzfő</t>
  </si>
  <si>
    <t>84.</t>
  </si>
  <si>
    <t>20.</t>
  </si>
  <si>
    <t>Balatonhenye</t>
  </si>
  <si>
    <t>21.</t>
  </si>
  <si>
    <t>Balatonrendes</t>
  </si>
  <si>
    <t>119.</t>
  </si>
  <si>
    <t>22.</t>
  </si>
  <si>
    <t>Balatonszepezd</t>
  </si>
  <si>
    <t>23.</t>
  </si>
  <si>
    <t>Balatonszőlős</t>
  </si>
  <si>
    <t>24.</t>
  </si>
  <si>
    <t>Balatonudvari</t>
  </si>
  <si>
    <t>25.</t>
  </si>
  <si>
    <t>Bánd</t>
  </si>
  <si>
    <t>85.</t>
  </si>
  <si>
    <t>26.</t>
  </si>
  <si>
    <t>Barnag</t>
  </si>
  <si>
    <t>27.</t>
  </si>
  <si>
    <t>Bazsi</t>
  </si>
  <si>
    <t>120.</t>
  </si>
  <si>
    <t>28.</t>
  </si>
  <si>
    <t>Bodorfa</t>
  </si>
  <si>
    <t>37.</t>
  </si>
  <si>
    <t>29.</t>
  </si>
  <si>
    <t>Borszörcsök</t>
  </si>
  <si>
    <t>38.</t>
  </si>
  <si>
    <t>30.</t>
  </si>
  <si>
    <t>Borzavár</t>
  </si>
  <si>
    <t>86.</t>
  </si>
  <si>
    <t>31.</t>
  </si>
  <si>
    <t>Csabrendek</t>
  </si>
  <si>
    <t>121.</t>
  </si>
  <si>
    <t>Csehbánya</t>
  </si>
  <si>
    <t>87.</t>
  </si>
  <si>
    <t>Csopak</t>
  </si>
  <si>
    <t>Csögle</t>
  </si>
  <si>
    <t>39.</t>
  </si>
  <si>
    <t>Dabronc</t>
  </si>
  <si>
    <t>122.</t>
  </si>
  <si>
    <t>Dabrony</t>
  </si>
  <si>
    <t>40.</t>
  </si>
  <si>
    <t>Dáka</t>
  </si>
  <si>
    <t>41.</t>
  </si>
  <si>
    <t>Devecser</t>
  </si>
  <si>
    <t>42.</t>
  </si>
  <si>
    <t>Döbrönte</t>
  </si>
  <si>
    <t>43.</t>
  </si>
  <si>
    <t>Dörgicse</t>
  </si>
  <si>
    <t>Egeralja</t>
  </si>
  <si>
    <t>44.</t>
  </si>
  <si>
    <t>Eplény</t>
  </si>
  <si>
    <t>88.</t>
  </si>
  <si>
    <t>Farkasgyepű</t>
  </si>
  <si>
    <t>45.</t>
  </si>
  <si>
    <t>Farkasgyepü</t>
  </si>
  <si>
    <t>Felsőörs</t>
  </si>
  <si>
    <t>89.</t>
  </si>
  <si>
    <t>Ganna</t>
  </si>
  <si>
    <t>46.</t>
  </si>
  <si>
    <t>Gógánfa</t>
  </si>
  <si>
    <t>123.</t>
  </si>
  <si>
    <t>47.</t>
  </si>
  <si>
    <t>Gyepükaján</t>
  </si>
  <si>
    <t>48.</t>
  </si>
  <si>
    <t>Gyulakeszi</t>
  </si>
  <si>
    <t>124.</t>
  </si>
  <si>
    <t>49.</t>
  </si>
  <si>
    <t>Hajmáskér</t>
  </si>
  <si>
    <t>90.</t>
  </si>
  <si>
    <t>50.</t>
  </si>
  <si>
    <t>Halimba</t>
  </si>
  <si>
    <t>51.</t>
  </si>
  <si>
    <t>Hárskút</t>
  </si>
  <si>
    <t>91.</t>
  </si>
  <si>
    <t>52.</t>
  </si>
  <si>
    <t>Hegyesd</t>
  </si>
  <si>
    <t>125.</t>
  </si>
  <si>
    <t>53.</t>
  </si>
  <si>
    <t>Hegymagas</t>
  </si>
  <si>
    <t>126.</t>
  </si>
  <si>
    <t>54.</t>
  </si>
  <si>
    <t>Herend</t>
  </si>
  <si>
    <t>92.</t>
  </si>
  <si>
    <t>55.</t>
  </si>
  <si>
    <t>Hetyefő</t>
  </si>
  <si>
    <t>127.</t>
  </si>
  <si>
    <t>56.</t>
  </si>
  <si>
    <t>Hidegkút</t>
  </si>
  <si>
    <t>93.</t>
  </si>
  <si>
    <t>57.</t>
  </si>
  <si>
    <t>Hosztót</t>
  </si>
  <si>
    <t>128.</t>
  </si>
  <si>
    <t>58.</t>
  </si>
  <si>
    <t>Iszkáz</t>
  </si>
  <si>
    <t>59.</t>
  </si>
  <si>
    <t>Kamond</t>
  </si>
  <si>
    <t>60.</t>
  </si>
  <si>
    <t>Kapolcs</t>
  </si>
  <si>
    <t>129.</t>
  </si>
  <si>
    <t>61.</t>
  </si>
  <si>
    <t>Káptalanfa</t>
  </si>
  <si>
    <t>130.</t>
  </si>
  <si>
    <t>62.</t>
  </si>
  <si>
    <t>Káptalantóti</t>
  </si>
  <si>
    <t>131.</t>
  </si>
  <si>
    <t>63.</t>
  </si>
  <si>
    <t>Karakószörcsök</t>
  </si>
  <si>
    <t>64.</t>
  </si>
  <si>
    <t>Kékkút</t>
  </si>
  <si>
    <t>132.</t>
  </si>
  <si>
    <t>65.</t>
  </si>
  <si>
    <t>Kerta</t>
  </si>
  <si>
    <t>66.</t>
  </si>
  <si>
    <t>Királyszentistván</t>
  </si>
  <si>
    <t>94.</t>
  </si>
  <si>
    <t>67.</t>
  </si>
  <si>
    <t>Kisapáti</t>
  </si>
  <si>
    <t>133.</t>
  </si>
  <si>
    <t>68.</t>
  </si>
  <si>
    <t>Kisberzseny</t>
  </si>
  <si>
    <t>69.</t>
  </si>
  <si>
    <t>Kiscsősz</t>
  </si>
  <si>
    <t>70.</t>
  </si>
  <si>
    <t>Kislőd</t>
  </si>
  <si>
    <t>71.</t>
  </si>
  <si>
    <t>Kispirit</t>
  </si>
  <si>
    <t>72.</t>
  </si>
  <si>
    <t>Kolontár</t>
  </si>
  <si>
    <t>73.</t>
  </si>
  <si>
    <t>Kővágóörs</t>
  </si>
  <si>
    <t>74.</t>
  </si>
  <si>
    <t>Köveskál</t>
  </si>
  <si>
    <t>75.</t>
  </si>
  <si>
    <t>Külsővat</t>
  </si>
  <si>
    <t>76.</t>
  </si>
  <si>
    <t>Lesencefalu</t>
  </si>
  <si>
    <t>134.</t>
  </si>
  <si>
    <t>77.</t>
  </si>
  <si>
    <t>Lesenceistvánd</t>
  </si>
  <si>
    <t>135.</t>
  </si>
  <si>
    <t>78.</t>
  </si>
  <si>
    <t>Lesencetomaj</t>
  </si>
  <si>
    <t>136.</t>
  </si>
  <si>
    <t>79.</t>
  </si>
  <si>
    <t>Lókút</t>
  </si>
  <si>
    <t>95.</t>
  </si>
  <si>
    <t>Lovas</t>
  </si>
  <si>
    <t>96.</t>
  </si>
  <si>
    <t>Magyarpolány</t>
  </si>
  <si>
    <t>Marcalgergelyi</t>
  </si>
  <si>
    <t>Márkó</t>
  </si>
  <si>
    <t>97.</t>
  </si>
  <si>
    <t>Megyer</t>
  </si>
  <si>
    <t>137.</t>
  </si>
  <si>
    <t>Mencshely</t>
  </si>
  <si>
    <t>Mindszentkálla</t>
  </si>
  <si>
    <t>Monostorapáti</t>
  </si>
  <si>
    <t>138.</t>
  </si>
  <si>
    <t>Monoszló</t>
  </si>
  <si>
    <t>Nagyalásony</t>
  </si>
  <si>
    <t>Nagyesztergár</t>
  </si>
  <si>
    <t>98.</t>
  </si>
  <si>
    <t>Nagypirit</t>
  </si>
  <si>
    <t>Nagyvázsony</t>
  </si>
  <si>
    <t>Nemesgulács</t>
  </si>
  <si>
    <t>139.</t>
  </si>
  <si>
    <t>Nemeshany</t>
  </si>
  <si>
    <t>Nemesvámos</t>
  </si>
  <si>
    <t>99.</t>
  </si>
  <si>
    <t>Nemesvita</t>
  </si>
  <si>
    <t>140.</t>
  </si>
  <si>
    <t>Nemesszalók</t>
  </si>
  <si>
    <t>Németbánya</t>
  </si>
  <si>
    <t>Noszlop</t>
  </si>
  <si>
    <t>100.</t>
  </si>
  <si>
    <t>Nyárád</t>
  </si>
  <si>
    <t>101.</t>
  </si>
  <si>
    <t>Nyirád</t>
  </si>
  <si>
    <t>102.</t>
  </si>
  <si>
    <t>Óbudavár</t>
  </si>
  <si>
    <t>103.</t>
  </si>
  <si>
    <t>Olaszfalu</t>
  </si>
  <si>
    <t>104.</t>
  </si>
  <si>
    <t>Oroszi</t>
  </si>
  <si>
    <t>105.</t>
  </si>
  <si>
    <t>Öcs</t>
  </si>
  <si>
    <t>106.</t>
  </si>
  <si>
    <t>Örvényes</t>
  </si>
  <si>
    <t>107.</t>
  </si>
  <si>
    <t>Paloznak</t>
  </si>
  <si>
    <t>108.</t>
  </si>
  <si>
    <t>Pápa</t>
  </si>
  <si>
    <t>114.</t>
  </si>
  <si>
    <t>109.</t>
  </si>
  <si>
    <t>Pápadereske</t>
  </si>
  <si>
    <t>110.</t>
  </si>
  <si>
    <t>Pápasalamon</t>
  </si>
  <si>
    <t>111.</t>
  </si>
  <si>
    <t>Pécsely</t>
  </si>
  <si>
    <t>Pénzesgyőr</t>
  </si>
  <si>
    <t>Pétfürdő</t>
  </si>
  <si>
    <t>Porva</t>
  </si>
  <si>
    <t>Pula</t>
  </si>
  <si>
    <t>Pusztamiske</t>
  </si>
  <si>
    <t>Raposka</t>
  </si>
  <si>
    <t>141.</t>
  </si>
  <si>
    <t>Révfülöp</t>
  </si>
  <si>
    <t>Salföld</t>
  </si>
  <si>
    <t>142.</t>
  </si>
  <si>
    <t>Sáska</t>
  </si>
  <si>
    <t>143.</t>
  </si>
  <si>
    <t>Sóly</t>
  </si>
  <si>
    <t>Somlóvecse</t>
  </si>
  <si>
    <t>Sümeg</t>
  </si>
  <si>
    <t>144.</t>
  </si>
  <si>
    <t>Sümegprága</t>
  </si>
  <si>
    <t>145.</t>
  </si>
  <si>
    <t>Szentantalfa</t>
  </si>
  <si>
    <t>Szentbékkálla</t>
  </si>
  <si>
    <t>Szentgál</t>
  </si>
  <si>
    <t>Szentimrefalva</t>
  </si>
  <si>
    <t>146.</t>
  </si>
  <si>
    <t>Szentjakabfa</t>
  </si>
  <si>
    <t>Szentkirályszabadja</t>
  </si>
  <si>
    <t>Szigliget</t>
  </si>
  <si>
    <t>147.</t>
  </si>
  <si>
    <t>Szőc</t>
  </si>
  <si>
    <t>Tagyon</t>
  </si>
  <si>
    <t>Taliándörögd</t>
  </si>
  <si>
    <t>148.</t>
  </si>
  <si>
    <t>Tapolca</t>
  </si>
  <si>
    <t>149.</t>
  </si>
  <si>
    <t>Tihany</t>
  </si>
  <si>
    <t>Tótvázsony</t>
  </si>
  <si>
    <t>Tüskevár</t>
  </si>
  <si>
    <t>Ukk</t>
  </si>
  <si>
    <t>150.</t>
  </si>
  <si>
    <t>Úrkút</t>
  </si>
  <si>
    <t>Úrkut</t>
  </si>
  <si>
    <t>Uzsa</t>
  </si>
  <si>
    <t>151.</t>
  </si>
  <si>
    <t>Városlőd</t>
  </si>
  <si>
    <t>Vászoly</t>
  </si>
  <si>
    <t>Veszprém</t>
  </si>
  <si>
    <t>Veszprémfajsz</t>
  </si>
  <si>
    <t>Veszprémgalsa</t>
  </si>
  <si>
    <t>152.</t>
  </si>
  <si>
    <t>Vid</t>
  </si>
  <si>
    <t>Vigántpetend</t>
  </si>
  <si>
    <t>153.</t>
  </si>
  <si>
    <t>Vinár</t>
  </si>
  <si>
    <t>Vöröstó</t>
  </si>
  <si>
    <t>Zalaerdőd</t>
  </si>
  <si>
    <t>154.</t>
  </si>
  <si>
    <t>Zalagyömörő</t>
  </si>
  <si>
    <t>155.</t>
  </si>
  <si>
    <t>Zalahaláp</t>
  </si>
  <si>
    <t>156.</t>
  </si>
  <si>
    <t>Zalameggyes</t>
  </si>
  <si>
    <t>157.</t>
  </si>
  <si>
    <t>Zalaszegvár</t>
  </si>
  <si>
    <t>158.</t>
  </si>
  <si>
    <t>Zánka</t>
  </si>
  <si>
    <t>Zirc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</si>
</sst>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5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0" fontId="5" fillId="0" borderId="3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" fillId="0" borderId="6" xfId="0" applyFont="1" applyBorder="1" applyAlignment="1">
      <alignment vertical="center"/>
    </xf>
    <xf numFmtId="10" fontId="7" fillId="0" borderId="3" xfId="0" applyNumberFormat="1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right" vertical="center"/>
    </xf>
    <xf numFmtId="3" fontId="7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C77DF-ED60-4537-8B76-E5A51EE49710}">
  <dimension ref="A2:I164"/>
  <sheetViews>
    <sheetView tabSelected="1" topLeftCell="C1" workbookViewId="0">
      <selection activeCell="H1" sqref="H1:K1048576"/>
    </sheetView>
  </sheetViews>
  <sheetFormatPr defaultRowHeight="14.4" x14ac:dyDescent="0.3"/>
  <cols>
    <col min="1" max="1" width="19.44140625" hidden="1" customWidth="1"/>
    <col min="2" max="2" width="0" hidden="1" customWidth="1"/>
    <col min="4" max="4" width="19.109375" customWidth="1"/>
    <col min="5" max="5" width="20.33203125" customWidth="1"/>
  </cols>
  <sheetData>
    <row r="2" spans="1:7" x14ac:dyDescent="0.3">
      <c r="B2" s="1"/>
      <c r="C2" s="1"/>
      <c r="D2" s="1"/>
      <c r="E2" s="1"/>
      <c r="F2" s="1"/>
      <c r="G2" s="1"/>
    </row>
    <row r="3" spans="1:7" ht="15" thickBot="1" x14ac:dyDescent="0.35">
      <c r="B3" s="14"/>
      <c r="C3" s="15"/>
      <c r="D3" s="15"/>
      <c r="E3" s="15"/>
      <c r="F3" s="15"/>
      <c r="G3" s="2"/>
    </row>
    <row r="4" spans="1:7" x14ac:dyDescent="0.3">
      <c r="B4" s="16" t="s">
        <v>0</v>
      </c>
      <c r="C4" s="18" t="s">
        <v>1</v>
      </c>
      <c r="D4" s="18" t="s">
        <v>2</v>
      </c>
      <c r="E4" s="18" t="s">
        <v>3</v>
      </c>
      <c r="F4" s="18" t="s">
        <v>4</v>
      </c>
      <c r="G4" s="18" t="s">
        <v>5</v>
      </c>
    </row>
    <row r="5" spans="1:7" ht="30" customHeight="1" thickBot="1" x14ac:dyDescent="0.35">
      <c r="B5" s="17"/>
      <c r="C5" s="18"/>
      <c r="D5" s="18"/>
      <c r="E5" s="18"/>
      <c r="F5" s="18"/>
      <c r="G5" s="18"/>
    </row>
    <row r="6" spans="1:7" ht="15" thickBot="1" x14ac:dyDescent="0.35">
      <c r="A6" s="3" t="s">
        <v>6</v>
      </c>
      <c r="B6" s="4" t="s">
        <v>7</v>
      </c>
      <c r="C6" s="5" t="s">
        <v>8</v>
      </c>
      <c r="D6" s="6" t="s">
        <v>6</v>
      </c>
      <c r="E6" s="7">
        <f t="shared" ref="E6:E69" si="0">F6/$F$164</f>
        <v>1.8788066213700019E-3</v>
      </c>
      <c r="F6" s="8">
        <v>1452</v>
      </c>
      <c r="G6" s="8">
        <f t="shared" ref="G6:G69" si="1">$E6*10000</f>
        <v>18.78806621370002</v>
      </c>
    </row>
    <row r="7" spans="1:7" ht="15" thickBot="1" x14ac:dyDescent="0.35">
      <c r="A7" s="3" t="s">
        <v>9</v>
      </c>
      <c r="B7" s="4" t="s">
        <v>10</v>
      </c>
      <c r="C7" s="5" t="s">
        <v>11</v>
      </c>
      <c r="D7" s="6" t="s">
        <v>9</v>
      </c>
      <c r="E7" s="7">
        <f t="shared" si="0"/>
        <v>1.6924786919779358E-3</v>
      </c>
      <c r="F7" s="8">
        <v>1308</v>
      </c>
      <c r="G7" s="8">
        <f t="shared" si="1"/>
        <v>16.924786919779358</v>
      </c>
    </row>
    <row r="8" spans="1:7" ht="15" thickBot="1" x14ac:dyDescent="0.35">
      <c r="A8" s="3" t="s">
        <v>12</v>
      </c>
      <c r="B8" s="4" t="s">
        <v>13</v>
      </c>
      <c r="C8" s="5" t="s">
        <v>14</v>
      </c>
      <c r="D8" s="6" t="s">
        <v>12</v>
      </c>
      <c r="E8" s="7">
        <f t="shared" si="0"/>
        <v>0.10947801006947185</v>
      </c>
      <c r="F8" s="8">
        <v>84608</v>
      </c>
      <c r="G8" s="8">
        <f t="shared" si="1"/>
        <v>1094.7801006947184</v>
      </c>
    </row>
    <row r="9" spans="1:7" ht="15" thickBot="1" x14ac:dyDescent="0.35">
      <c r="A9" s="3" t="s">
        <v>15</v>
      </c>
      <c r="B9" s="4" t="s">
        <v>16</v>
      </c>
      <c r="C9" s="5" t="s">
        <v>17</v>
      </c>
      <c r="D9" s="6" t="s">
        <v>15</v>
      </c>
      <c r="E9" s="7">
        <f t="shared" si="0"/>
        <v>5.1227241143277117E-3</v>
      </c>
      <c r="F9" s="8">
        <v>3959</v>
      </c>
      <c r="G9" s="8">
        <f t="shared" si="1"/>
        <v>51.227241143277119</v>
      </c>
    </row>
    <row r="10" spans="1:7" ht="15" thickBot="1" x14ac:dyDescent="0.35">
      <c r="A10" s="3" t="s">
        <v>18</v>
      </c>
      <c r="B10" s="4" t="s">
        <v>19</v>
      </c>
      <c r="C10" s="5" t="s">
        <v>20</v>
      </c>
      <c r="D10" s="6" t="s">
        <v>18</v>
      </c>
      <c r="E10" s="7">
        <f t="shared" si="0"/>
        <v>7.1555100662369913E-4</v>
      </c>
      <c r="F10" s="9">
        <v>553</v>
      </c>
      <c r="G10" s="8">
        <f t="shared" si="1"/>
        <v>7.1555100662369915</v>
      </c>
    </row>
    <row r="11" spans="1:7" ht="15" thickBot="1" x14ac:dyDescent="0.35">
      <c r="A11" s="3" t="s">
        <v>21</v>
      </c>
      <c r="B11" s="4" t="s">
        <v>8</v>
      </c>
      <c r="C11" s="5" t="s">
        <v>22</v>
      </c>
      <c r="D11" s="6" t="s">
        <v>21</v>
      </c>
      <c r="E11" s="7">
        <f t="shared" si="0"/>
        <v>1.3249986090102493E-3</v>
      </c>
      <c r="F11" s="8">
        <v>1024</v>
      </c>
      <c r="G11" s="8">
        <f t="shared" si="1"/>
        <v>13.249986090102492</v>
      </c>
    </row>
    <row r="12" spans="1:7" ht="15" thickBot="1" x14ac:dyDescent="0.35">
      <c r="A12" s="3" t="s">
        <v>23</v>
      </c>
      <c r="B12" s="4" t="s">
        <v>24</v>
      </c>
      <c r="C12" s="5" t="s">
        <v>25</v>
      </c>
      <c r="D12" s="6" t="s">
        <v>23</v>
      </c>
      <c r="E12" s="7">
        <f t="shared" si="0"/>
        <v>8.3058262414421775E-3</v>
      </c>
      <c r="F12" s="8">
        <v>6419</v>
      </c>
      <c r="G12" s="8">
        <f t="shared" si="1"/>
        <v>83.058262414421776</v>
      </c>
    </row>
    <row r="13" spans="1:7" ht="15" thickBot="1" x14ac:dyDescent="0.35">
      <c r="A13" s="3" t="s">
        <v>26</v>
      </c>
      <c r="B13" s="4" t="s">
        <v>27</v>
      </c>
      <c r="C13" s="5" t="s">
        <v>28</v>
      </c>
      <c r="D13" s="6" t="s">
        <v>26</v>
      </c>
      <c r="E13" s="7">
        <f t="shared" si="0"/>
        <v>3.3163783543879582E-3</v>
      </c>
      <c r="F13" s="8">
        <v>2563</v>
      </c>
      <c r="G13" s="8">
        <f t="shared" si="1"/>
        <v>33.163783543879582</v>
      </c>
    </row>
    <row r="14" spans="1:7" ht="15" thickBot="1" x14ac:dyDescent="0.35">
      <c r="A14" s="3" t="s">
        <v>29</v>
      </c>
      <c r="B14" s="4" t="s">
        <v>30</v>
      </c>
      <c r="C14" s="5" t="s">
        <v>31</v>
      </c>
      <c r="D14" s="6" t="s">
        <v>29</v>
      </c>
      <c r="E14" s="7">
        <f t="shared" si="0"/>
        <v>4.7099559929661208E-3</v>
      </c>
      <c r="F14" s="8">
        <v>3640</v>
      </c>
      <c r="G14" s="8">
        <f t="shared" si="1"/>
        <v>47.099559929661211</v>
      </c>
    </row>
    <row r="15" spans="1:7" ht="15" thickBot="1" x14ac:dyDescent="0.35">
      <c r="A15" s="3" t="s">
        <v>32</v>
      </c>
      <c r="B15" s="4" t="s">
        <v>33</v>
      </c>
      <c r="C15" s="5" t="s">
        <v>34</v>
      </c>
      <c r="D15" s="6" t="s">
        <v>32</v>
      </c>
      <c r="E15" s="7">
        <f t="shared" si="0"/>
        <v>2.4986057753894446E-3</v>
      </c>
      <c r="F15" s="8">
        <v>1931</v>
      </c>
      <c r="G15" s="8">
        <f t="shared" si="1"/>
        <v>24.986057753894446</v>
      </c>
    </row>
    <row r="16" spans="1:7" ht="15" thickBot="1" x14ac:dyDescent="0.35">
      <c r="A16" s="3" t="s">
        <v>35</v>
      </c>
      <c r="B16" s="4" t="s">
        <v>36</v>
      </c>
      <c r="C16" s="5" t="s">
        <v>37</v>
      </c>
      <c r="D16" s="6" t="s">
        <v>35</v>
      </c>
      <c r="E16" s="7">
        <f t="shared" si="0"/>
        <v>8.190665229526248E-4</v>
      </c>
      <c r="F16" s="9">
        <v>633</v>
      </c>
      <c r="G16" s="8">
        <f t="shared" si="1"/>
        <v>8.1906652295262479</v>
      </c>
    </row>
    <row r="17" spans="1:7" ht="15" thickBot="1" x14ac:dyDescent="0.35">
      <c r="A17" s="3" t="s">
        <v>38</v>
      </c>
      <c r="B17" s="4" t="s">
        <v>39</v>
      </c>
      <c r="C17" s="5" t="s">
        <v>40</v>
      </c>
      <c r="D17" s="6" t="s">
        <v>38</v>
      </c>
      <c r="E17" s="7">
        <f t="shared" si="0"/>
        <v>3.4962365640094665E-3</v>
      </c>
      <c r="F17" s="8">
        <v>2702</v>
      </c>
      <c r="G17" s="8">
        <f t="shared" si="1"/>
        <v>34.962365640094667</v>
      </c>
    </row>
    <row r="18" spans="1:7" ht="15" thickBot="1" x14ac:dyDescent="0.35">
      <c r="A18" s="3" t="s">
        <v>41</v>
      </c>
      <c r="B18" s="4" t="s">
        <v>42</v>
      </c>
      <c r="C18" s="5" t="s">
        <v>43</v>
      </c>
      <c r="D18" s="6" t="s">
        <v>41</v>
      </c>
      <c r="E18" s="7">
        <f t="shared" si="0"/>
        <v>1.455686948375518E-3</v>
      </c>
      <c r="F18" s="8">
        <v>1125</v>
      </c>
      <c r="G18" s="8">
        <f t="shared" si="1"/>
        <v>14.556869483755179</v>
      </c>
    </row>
    <row r="19" spans="1:7" ht="15" thickBot="1" x14ac:dyDescent="0.35">
      <c r="A19" s="3" t="s">
        <v>44</v>
      </c>
      <c r="B19" s="4" t="s">
        <v>45</v>
      </c>
      <c r="C19" s="5" t="s">
        <v>46</v>
      </c>
      <c r="D19" s="6" t="s">
        <v>47</v>
      </c>
      <c r="E19" s="7">
        <f t="shared" si="0"/>
        <v>1.2874742343410136E-3</v>
      </c>
      <c r="F19" s="9">
        <v>995</v>
      </c>
      <c r="G19" s="8">
        <f t="shared" si="1"/>
        <v>12.874742343410137</v>
      </c>
    </row>
    <row r="20" spans="1:7" ht="15" thickBot="1" x14ac:dyDescent="0.35">
      <c r="A20" s="3" t="s">
        <v>48</v>
      </c>
      <c r="B20" s="4" t="s">
        <v>11</v>
      </c>
      <c r="C20" s="5" t="s">
        <v>49</v>
      </c>
      <c r="D20" s="6" t="s">
        <v>48</v>
      </c>
      <c r="E20" s="7">
        <f t="shared" si="0"/>
        <v>2.4908421116647751E-3</v>
      </c>
      <c r="F20" s="8">
        <v>1925</v>
      </c>
      <c r="G20" s="8">
        <f t="shared" si="1"/>
        <v>24.908421116647752</v>
      </c>
    </row>
    <row r="21" spans="1:7" ht="15" thickBot="1" x14ac:dyDescent="0.35">
      <c r="A21" s="3" t="s">
        <v>50</v>
      </c>
      <c r="B21" s="4" t="s">
        <v>51</v>
      </c>
      <c r="C21" s="5" t="s">
        <v>52</v>
      </c>
      <c r="D21" s="6" t="s">
        <v>50</v>
      </c>
      <c r="E21" s="7">
        <f t="shared" si="0"/>
        <v>3.0064787773782367E-2</v>
      </c>
      <c r="F21" s="8">
        <v>23235</v>
      </c>
      <c r="G21" s="8">
        <f t="shared" si="1"/>
        <v>300.64787773782365</v>
      </c>
    </row>
    <row r="22" spans="1:7" ht="15" thickBot="1" x14ac:dyDescent="0.35">
      <c r="A22" s="3" t="s">
        <v>53</v>
      </c>
      <c r="B22" s="4" t="s">
        <v>14</v>
      </c>
      <c r="C22" s="5" t="s">
        <v>54</v>
      </c>
      <c r="D22" s="6" t="s">
        <v>53</v>
      </c>
      <c r="E22" s="7">
        <f t="shared" si="0"/>
        <v>6.7414480009212884E-4</v>
      </c>
      <c r="F22" s="9">
        <v>521</v>
      </c>
      <c r="G22" s="8">
        <f t="shared" si="1"/>
        <v>6.741448000921288</v>
      </c>
    </row>
    <row r="23" spans="1:7" ht="15" thickBot="1" x14ac:dyDescent="0.35">
      <c r="A23" s="3" t="s">
        <v>55</v>
      </c>
      <c r="B23" s="4" t="s">
        <v>56</v>
      </c>
      <c r="C23" s="5" t="s">
        <v>57</v>
      </c>
      <c r="D23" s="6" t="s">
        <v>55</v>
      </c>
      <c r="E23" s="7">
        <f t="shared" si="0"/>
        <v>3.91935623700395E-3</v>
      </c>
      <c r="F23" s="8">
        <v>3029</v>
      </c>
      <c r="G23" s="8">
        <f t="shared" si="1"/>
        <v>39.193562370039501</v>
      </c>
    </row>
    <row r="24" spans="1:7" ht="15" thickBot="1" x14ac:dyDescent="0.35">
      <c r="A24" s="3" t="s">
        <v>58</v>
      </c>
      <c r="B24" s="4" t="s">
        <v>17</v>
      </c>
      <c r="C24" s="5" t="s">
        <v>59</v>
      </c>
      <c r="D24" s="6" t="s">
        <v>58</v>
      </c>
      <c r="E24" s="7">
        <f t="shared" si="0"/>
        <v>4.5552002960543764E-2</v>
      </c>
      <c r="F24" s="8">
        <v>35204</v>
      </c>
      <c r="G24" s="8">
        <f t="shared" si="1"/>
        <v>455.52002960543763</v>
      </c>
    </row>
    <row r="25" spans="1:7" ht="15" thickBot="1" x14ac:dyDescent="0.35">
      <c r="A25" s="3" t="s">
        <v>60</v>
      </c>
      <c r="B25" s="4" t="s">
        <v>61</v>
      </c>
      <c r="C25" s="5" t="s">
        <v>62</v>
      </c>
      <c r="D25" s="6" t="s">
        <v>60</v>
      </c>
      <c r="E25" s="7">
        <f t="shared" si="0"/>
        <v>1.4719906421973239E-2</v>
      </c>
      <c r="F25" s="8">
        <v>11376</v>
      </c>
      <c r="G25" s="8">
        <f t="shared" si="1"/>
        <v>147.19906421973238</v>
      </c>
    </row>
    <row r="26" spans="1:7" ht="15" thickBot="1" x14ac:dyDescent="0.35">
      <c r="A26" s="3" t="s">
        <v>63</v>
      </c>
      <c r="B26" s="4" t="s">
        <v>20</v>
      </c>
      <c r="C26" s="5" t="s">
        <v>64</v>
      </c>
      <c r="D26" s="6" t="s">
        <v>63</v>
      </c>
      <c r="E26" s="7">
        <f t="shared" si="0"/>
        <v>4.9558053442473192E-4</v>
      </c>
      <c r="F26" s="9">
        <v>383</v>
      </c>
      <c r="G26" s="8">
        <f t="shared" si="1"/>
        <v>4.9558053442473193</v>
      </c>
    </row>
    <row r="27" spans="1:7" ht="15" thickBot="1" x14ac:dyDescent="0.35">
      <c r="A27" s="3" t="s">
        <v>65</v>
      </c>
      <c r="B27" s="4" t="s">
        <v>66</v>
      </c>
      <c r="C27" s="5" t="s">
        <v>67</v>
      </c>
      <c r="D27" s="6" t="s">
        <v>65</v>
      </c>
      <c r="E27" s="7">
        <f t="shared" si="0"/>
        <v>5.4733829258919481E-4</v>
      </c>
      <c r="F27" s="9">
        <v>423</v>
      </c>
      <c r="G27" s="8">
        <f t="shared" si="1"/>
        <v>5.473382925891948</v>
      </c>
    </row>
    <row r="28" spans="1:7" ht="15" thickBot="1" x14ac:dyDescent="0.35">
      <c r="A28" s="3" t="s">
        <v>68</v>
      </c>
      <c r="B28" s="4" t="s">
        <v>22</v>
      </c>
      <c r="C28" s="5" t="s">
        <v>69</v>
      </c>
      <c r="D28" s="6" t="s">
        <v>68</v>
      </c>
      <c r="E28" s="7">
        <f t="shared" si="0"/>
        <v>1.4725082197789684E-3</v>
      </c>
      <c r="F28" s="8">
        <v>1138</v>
      </c>
      <c r="G28" s="8">
        <f t="shared" si="1"/>
        <v>14.725082197789684</v>
      </c>
    </row>
    <row r="29" spans="1:7" ht="15" thickBot="1" x14ac:dyDescent="0.35">
      <c r="A29" s="3" t="s">
        <v>70</v>
      </c>
      <c r="B29" s="4" t="s">
        <v>25</v>
      </c>
      <c r="C29" s="5" t="s">
        <v>71</v>
      </c>
      <c r="D29" s="6" t="s">
        <v>70</v>
      </c>
      <c r="E29" s="7">
        <f t="shared" si="0"/>
        <v>1.9849100256071508E-3</v>
      </c>
      <c r="F29" s="8">
        <v>1534</v>
      </c>
      <c r="G29" s="8">
        <f t="shared" si="1"/>
        <v>19.849100256071509</v>
      </c>
    </row>
    <row r="30" spans="1:7" ht="15" thickBot="1" x14ac:dyDescent="0.35">
      <c r="A30" s="3" t="s">
        <v>72</v>
      </c>
      <c r="B30" s="4" t="s">
        <v>28</v>
      </c>
      <c r="C30" s="5" t="s">
        <v>73</v>
      </c>
      <c r="D30" s="6" t="s">
        <v>72</v>
      </c>
      <c r="E30" s="7">
        <f t="shared" si="0"/>
        <v>1.2486559157176666E-3</v>
      </c>
      <c r="F30" s="9">
        <v>965</v>
      </c>
      <c r="G30" s="8">
        <f t="shared" si="1"/>
        <v>12.486559157176666</v>
      </c>
    </row>
    <row r="31" spans="1:7" ht="15" thickBot="1" x14ac:dyDescent="0.35">
      <c r="A31" s="3" t="s">
        <v>74</v>
      </c>
      <c r="B31" s="4" t="s">
        <v>75</v>
      </c>
      <c r="C31" s="5" t="s">
        <v>76</v>
      </c>
      <c r="D31" s="6" t="s">
        <v>74</v>
      </c>
      <c r="E31" s="7">
        <f t="shared" si="0"/>
        <v>2.2540503680623576E-3</v>
      </c>
      <c r="F31" s="8">
        <v>1742</v>
      </c>
      <c r="G31" s="8">
        <f t="shared" si="1"/>
        <v>22.540503680623576</v>
      </c>
    </row>
    <row r="32" spans="1:7" ht="15" thickBot="1" x14ac:dyDescent="0.35">
      <c r="A32" s="3" t="s">
        <v>77</v>
      </c>
      <c r="B32" s="4" t="s">
        <v>31</v>
      </c>
      <c r="C32" s="5" t="s">
        <v>78</v>
      </c>
      <c r="D32" s="6" t="s">
        <v>77</v>
      </c>
      <c r="E32" s="7">
        <f t="shared" si="0"/>
        <v>4.8522898279183938E-4</v>
      </c>
      <c r="F32" s="9">
        <v>375</v>
      </c>
      <c r="G32" s="8">
        <f t="shared" si="1"/>
        <v>4.8522898279183941</v>
      </c>
    </row>
    <row r="33" spans="1:7" ht="15" thickBot="1" x14ac:dyDescent="0.35">
      <c r="A33" s="3" t="s">
        <v>79</v>
      </c>
      <c r="B33" s="4" t="s">
        <v>80</v>
      </c>
      <c r="C33" s="5" t="s">
        <v>81</v>
      </c>
      <c r="D33" s="6" t="s">
        <v>79</v>
      </c>
      <c r="E33" s="7">
        <f t="shared" si="0"/>
        <v>1.555320632842109E-3</v>
      </c>
      <c r="F33" s="8">
        <v>1202</v>
      </c>
      <c r="G33" s="8">
        <f t="shared" si="1"/>
        <v>15.553206328421091</v>
      </c>
    </row>
    <row r="34" spans="1:7" ht="15" thickBot="1" x14ac:dyDescent="0.35">
      <c r="A34" s="3" t="s">
        <v>82</v>
      </c>
      <c r="B34" s="4" t="s">
        <v>83</v>
      </c>
      <c r="C34" s="5" t="s">
        <v>84</v>
      </c>
      <c r="D34" s="6" t="s">
        <v>82</v>
      </c>
      <c r="E34" s="7">
        <f t="shared" si="0"/>
        <v>4.4382277626026908E-4</v>
      </c>
      <c r="F34" s="9">
        <v>343</v>
      </c>
      <c r="G34" s="8">
        <f t="shared" si="1"/>
        <v>4.4382277626026907</v>
      </c>
    </row>
    <row r="35" spans="1:7" ht="15" thickBot="1" x14ac:dyDescent="0.35">
      <c r="A35" s="3" t="s">
        <v>85</v>
      </c>
      <c r="B35" s="4" t="s">
        <v>86</v>
      </c>
      <c r="C35" s="5" t="s">
        <v>87</v>
      </c>
      <c r="D35" s="6" t="s">
        <v>85</v>
      </c>
      <c r="E35" s="7">
        <f t="shared" si="0"/>
        <v>1.4789779395495263E-3</v>
      </c>
      <c r="F35" s="8">
        <v>1143</v>
      </c>
      <c r="G35" s="8">
        <f t="shared" si="1"/>
        <v>14.789779395495263</v>
      </c>
    </row>
    <row r="36" spans="1:7" x14ac:dyDescent="0.3">
      <c r="A36" s="3" t="s">
        <v>88</v>
      </c>
      <c r="B36" s="10" t="s">
        <v>89</v>
      </c>
      <c r="C36" s="5" t="s">
        <v>90</v>
      </c>
      <c r="D36" s="6" t="s">
        <v>88</v>
      </c>
      <c r="E36" s="7">
        <f t="shared" si="0"/>
        <v>2.7936249969268833E-3</v>
      </c>
      <c r="F36" s="8">
        <v>2159</v>
      </c>
      <c r="G36" s="8">
        <f t="shared" si="1"/>
        <v>27.936249969268832</v>
      </c>
    </row>
    <row r="37" spans="1:7" ht="15" thickBot="1" x14ac:dyDescent="0.35">
      <c r="A37" s="3" t="s">
        <v>91</v>
      </c>
      <c r="B37" s="4" t="s">
        <v>92</v>
      </c>
      <c r="C37" s="5" t="s">
        <v>10</v>
      </c>
      <c r="D37" s="6" t="s">
        <v>91</v>
      </c>
      <c r="E37" s="7">
        <f t="shared" si="0"/>
        <v>1.0728089323539041E-2</v>
      </c>
      <c r="F37" s="8">
        <v>8291</v>
      </c>
      <c r="G37" s="8">
        <f t="shared" si="1"/>
        <v>107.28089323539041</v>
      </c>
    </row>
    <row r="38" spans="1:7" ht="15" thickBot="1" x14ac:dyDescent="0.35">
      <c r="A38" s="3" t="s">
        <v>93</v>
      </c>
      <c r="B38" s="4" t="s">
        <v>94</v>
      </c>
      <c r="C38" s="5" t="s">
        <v>13</v>
      </c>
      <c r="D38" s="6" t="s">
        <v>93</v>
      </c>
      <c r="E38" s="7">
        <f t="shared" si="0"/>
        <v>9.9116106884946384E-4</v>
      </c>
      <c r="F38" s="9">
        <v>766</v>
      </c>
      <c r="G38" s="8">
        <f t="shared" si="1"/>
        <v>9.9116106884946387</v>
      </c>
    </row>
    <row r="39" spans="1:7" ht="15" thickBot="1" x14ac:dyDescent="0.35">
      <c r="A39" s="3" t="s">
        <v>95</v>
      </c>
      <c r="B39" s="4" t="s">
        <v>34</v>
      </c>
      <c r="C39" s="5" t="s">
        <v>19</v>
      </c>
      <c r="D39" s="6" t="s">
        <v>95</v>
      </c>
      <c r="E39" s="7">
        <f t="shared" si="0"/>
        <v>6.4412530035674034E-3</v>
      </c>
      <c r="F39" s="8">
        <v>4978</v>
      </c>
      <c r="G39" s="8">
        <f t="shared" si="1"/>
        <v>64.412530035674038</v>
      </c>
    </row>
    <row r="40" spans="1:7" ht="15" thickBot="1" x14ac:dyDescent="0.35">
      <c r="A40" s="3" t="s">
        <v>96</v>
      </c>
      <c r="B40" s="4" t="s">
        <v>97</v>
      </c>
      <c r="C40" s="5" t="s">
        <v>33</v>
      </c>
      <c r="D40" s="6" t="s">
        <v>96</v>
      </c>
      <c r="E40" s="7">
        <f t="shared" si="0"/>
        <v>2.5943576279937011E-3</v>
      </c>
      <c r="F40" s="8">
        <v>2005</v>
      </c>
      <c r="G40" s="8">
        <f t="shared" si="1"/>
        <v>25.943576279937012</v>
      </c>
    </row>
    <row r="41" spans="1:7" ht="15" thickBot="1" x14ac:dyDescent="0.35">
      <c r="A41" s="3" t="s">
        <v>98</v>
      </c>
      <c r="B41" s="4" t="s">
        <v>99</v>
      </c>
      <c r="C41" s="5" t="s">
        <v>42</v>
      </c>
      <c r="D41" s="6" t="s">
        <v>98</v>
      </c>
      <c r="E41" s="7">
        <f t="shared" si="0"/>
        <v>1.8102275918020886E-3</v>
      </c>
      <c r="F41" s="8">
        <v>1399</v>
      </c>
      <c r="G41" s="8">
        <f t="shared" si="1"/>
        <v>18.102275918020887</v>
      </c>
    </row>
    <row r="42" spans="1:7" ht="15" thickBot="1" x14ac:dyDescent="0.35">
      <c r="A42" s="3" t="s">
        <v>100</v>
      </c>
      <c r="B42" s="4" t="s">
        <v>101</v>
      </c>
      <c r="C42" s="5" t="s">
        <v>83</v>
      </c>
      <c r="D42" s="6" t="s">
        <v>100</v>
      </c>
      <c r="E42" s="7">
        <f t="shared" si="0"/>
        <v>1.4479232846508487E-3</v>
      </c>
      <c r="F42" s="8">
        <v>1119</v>
      </c>
      <c r="G42" s="8">
        <f t="shared" si="1"/>
        <v>14.479232846508488</v>
      </c>
    </row>
    <row r="43" spans="1:7" ht="15" thickBot="1" x14ac:dyDescent="0.35">
      <c r="A43" s="3" t="s">
        <v>102</v>
      </c>
      <c r="B43" s="4" t="s">
        <v>103</v>
      </c>
      <c r="C43" s="5" t="s">
        <v>86</v>
      </c>
      <c r="D43" s="6" t="s">
        <v>102</v>
      </c>
      <c r="E43" s="7">
        <f t="shared" si="0"/>
        <v>2.1673561231368823E-3</v>
      </c>
      <c r="F43" s="8">
        <v>1675</v>
      </c>
      <c r="G43" s="8">
        <f t="shared" si="1"/>
        <v>21.673561231368822</v>
      </c>
    </row>
    <row r="44" spans="1:7" ht="15" thickBot="1" x14ac:dyDescent="0.35">
      <c r="A44" s="3" t="s">
        <v>104</v>
      </c>
      <c r="B44" s="4" t="s">
        <v>105</v>
      </c>
      <c r="C44" s="5" t="s">
        <v>97</v>
      </c>
      <c r="D44" s="6" t="s">
        <v>104</v>
      </c>
      <c r="E44" s="7">
        <f t="shared" si="0"/>
        <v>1.8239433977156713E-2</v>
      </c>
      <c r="F44" s="8">
        <v>14096</v>
      </c>
      <c r="G44" s="8">
        <f t="shared" si="1"/>
        <v>182.39433977156713</v>
      </c>
    </row>
    <row r="45" spans="1:7" ht="15" thickBot="1" x14ac:dyDescent="0.35">
      <c r="A45" s="3" t="s">
        <v>106</v>
      </c>
      <c r="B45" s="4" t="s">
        <v>107</v>
      </c>
      <c r="C45" s="5" t="s">
        <v>101</v>
      </c>
      <c r="D45" s="6" t="s">
        <v>106</v>
      </c>
      <c r="E45" s="7">
        <f t="shared" si="0"/>
        <v>8.9152738438287289E-4</v>
      </c>
      <c r="F45" s="9">
        <v>689</v>
      </c>
      <c r="G45" s="8">
        <f t="shared" si="1"/>
        <v>8.9152738438287287</v>
      </c>
    </row>
    <row r="46" spans="1:7" ht="15" thickBot="1" x14ac:dyDescent="0.35">
      <c r="A46" s="3" t="s">
        <v>108</v>
      </c>
      <c r="B46" s="4" t="s">
        <v>37</v>
      </c>
      <c r="C46" s="5" t="s">
        <v>103</v>
      </c>
      <c r="D46" s="6" t="s">
        <v>108</v>
      </c>
      <c r="E46" s="7">
        <f t="shared" si="0"/>
        <v>1.066209818187935E-3</v>
      </c>
      <c r="F46" s="9">
        <v>824</v>
      </c>
      <c r="G46" s="8">
        <f t="shared" si="1"/>
        <v>10.662098181879349</v>
      </c>
    </row>
    <row r="47" spans="1:7" ht="15" thickBot="1" x14ac:dyDescent="0.35">
      <c r="A47" s="3" t="s">
        <v>109</v>
      </c>
      <c r="B47" s="4" t="s">
        <v>110</v>
      </c>
      <c r="C47" s="5" t="s">
        <v>105</v>
      </c>
      <c r="D47" s="6" t="s">
        <v>109</v>
      </c>
      <c r="E47" s="7">
        <f t="shared" si="0"/>
        <v>8.9799710415343066E-4</v>
      </c>
      <c r="F47" s="9">
        <v>694</v>
      </c>
      <c r="G47" s="8">
        <f t="shared" si="1"/>
        <v>8.9799710415343075</v>
      </c>
    </row>
    <row r="48" spans="1:7" ht="15" thickBot="1" x14ac:dyDescent="0.35">
      <c r="A48" s="3" t="s">
        <v>111</v>
      </c>
      <c r="B48" s="4" t="s">
        <v>112</v>
      </c>
      <c r="C48" s="5" t="s">
        <v>107</v>
      </c>
      <c r="D48" s="6" t="s">
        <v>111</v>
      </c>
      <c r="E48" s="7">
        <f t="shared" si="0"/>
        <v>1.851633798333659E-3</v>
      </c>
      <c r="F48" s="8">
        <v>1431</v>
      </c>
      <c r="G48" s="8">
        <f t="shared" si="1"/>
        <v>18.516337983336591</v>
      </c>
    </row>
    <row r="49" spans="1:7" ht="15" thickBot="1" x14ac:dyDescent="0.35">
      <c r="A49" s="3" t="s">
        <v>113</v>
      </c>
      <c r="B49" s="4" t="s">
        <v>114</v>
      </c>
      <c r="C49" s="5" t="s">
        <v>110</v>
      </c>
      <c r="D49" s="6" t="s">
        <v>115</v>
      </c>
      <c r="E49" s="7">
        <f t="shared" si="0"/>
        <v>1.3379380485513651E-3</v>
      </c>
      <c r="F49" s="8">
        <v>1034</v>
      </c>
      <c r="G49" s="8">
        <f t="shared" si="1"/>
        <v>13.37938048551365</v>
      </c>
    </row>
    <row r="50" spans="1:7" ht="15" thickBot="1" x14ac:dyDescent="0.35">
      <c r="A50" s="3" t="s">
        <v>116</v>
      </c>
      <c r="B50" s="4" t="s">
        <v>117</v>
      </c>
      <c r="C50" s="5" t="s">
        <v>114</v>
      </c>
      <c r="D50" s="6" t="s">
        <v>116</v>
      </c>
      <c r="E50" s="7">
        <f t="shared" si="0"/>
        <v>4.5171583438034964E-3</v>
      </c>
      <c r="F50" s="8">
        <v>3491</v>
      </c>
      <c r="G50" s="8">
        <f t="shared" si="1"/>
        <v>45.171583438034965</v>
      </c>
    </row>
    <row r="51" spans="1:7" ht="15" thickBot="1" x14ac:dyDescent="0.35">
      <c r="A51" s="3" t="s">
        <v>118</v>
      </c>
      <c r="B51" s="4" t="s">
        <v>119</v>
      </c>
      <c r="C51" s="5" t="s">
        <v>119</v>
      </c>
      <c r="D51" s="6" t="s">
        <v>118</v>
      </c>
      <c r="E51" s="7">
        <f t="shared" si="0"/>
        <v>1.1257312400770672E-3</v>
      </c>
      <c r="F51" s="9">
        <v>870</v>
      </c>
      <c r="G51" s="8">
        <f t="shared" si="1"/>
        <v>11.257312400770672</v>
      </c>
    </row>
    <row r="52" spans="1:7" ht="15" thickBot="1" x14ac:dyDescent="0.35">
      <c r="A52" s="3" t="s">
        <v>120</v>
      </c>
      <c r="B52" s="4" t="s">
        <v>121</v>
      </c>
      <c r="C52" s="5" t="s">
        <v>122</v>
      </c>
      <c r="D52" s="6" t="s">
        <v>120</v>
      </c>
      <c r="E52" s="7">
        <f t="shared" si="0"/>
        <v>2.8039765485597759E-3</v>
      </c>
      <c r="F52" s="8">
        <v>2167</v>
      </c>
      <c r="G52" s="8">
        <f t="shared" si="1"/>
        <v>28.039765485597758</v>
      </c>
    </row>
    <row r="53" spans="1:7" ht="15" thickBot="1" x14ac:dyDescent="0.35">
      <c r="A53" s="3" t="s">
        <v>123</v>
      </c>
      <c r="B53" s="4" t="s">
        <v>122</v>
      </c>
      <c r="C53" s="5" t="s">
        <v>124</v>
      </c>
      <c r="D53" s="6" t="s">
        <v>123</v>
      </c>
      <c r="E53" s="7">
        <f t="shared" si="0"/>
        <v>1.4582748362837411E-3</v>
      </c>
      <c r="F53" s="8">
        <v>1127</v>
      </c>
      <c r="G53" s="8">
        <f t="shared" si="1"/>
        <v>14.58274836283741</v>
      </c>
    </row>
    <row r="54" spans="1:7" ht="15" thickBot="1" x14ac:dyDescent="0.35">
      <c r="A54" s="3" t="s">
        <v>125</v>
      </c>
      <c r="B54" s="4" t="s">
        <v>126</v>
      </c>
      <c r="C54" s="5" t="s">
        <v>127</v>
      </c>
      <c r="D54" s="6" t="s">
        <v>125</v>
      </c>
      <c r="E54" s="7">
        <f t="shared" si="0"/>
        <v>2.5050754951600027E-3</v>
      </c>
      <c r="F54" s="8">
        <v>1936</v>
      </c>
      <c r="G54" s="8">
        <f t="shared" si="1"/>
        <v>25.050754951600027</v>
      </c>
    </row>
    <row r="55" spans="1:7" ht="15" thickBot="1" x14ac:dyDescent="0.35">
      <c r="A55" s="3" t="s">
        <v>128</v>
      </c>
      <c r="B55" s="4" t="s">
        <v>129</v>
      </c>
      <c r="C55" s="5" t="s">
        <v>130</v>
      </c>
      <c r="D55" s="6" t="s">
        <v>128</v>
      </c>
      <c r="E55" s="7">
        <f t="shared" si="0"/>
        <v>1.043177615804749E-2</v>
      </c>
      <c r="F55" s="8">
        <v>8062</v>
      </c>
      <c r="G55" s="8">
        <f t="shared" si="1"/>
        <v>104.31776158047491</v>
      </c>
    </row>
    <row r="56" spans="1:7" ht="15" thickBot="1" x14ac:dyDescent="0.35">
      <c r="A56" s="3" t="s">
        <v>131</v>
      </c>
      <c r="B56" s="4" t="s">
        <v>124</v>
      </c>
      <c r="C56" s="5" t="s">
        <v>132</v>
      </c>
      <c r="D56" s="6" t="s">
        <v>131</v>
      </c>
      <c r="E56" s="7">
        <f t="shared" si="0"/>
        <v>4.0668658477726691E-3</v>
      </c>
      <c r="F56" s="8">
        <v>3143</v>
      </c>
      <c r="G56" s="8">
        <f t="shared" si="1"/>
        <v>40.668658477726694</v>
      </c>
    </row>
    <row r="57" spans="1:7" ht="15" thickBot="1" x14ac:dyDescent="0.35">
      <c r="A57" s="3" t="s">
        <v>133</v>
      </c>
      <c r="B57" s="4" t="s">
        <v>134</v>
      </c>
      <c r="C57" s="5" t="s">
        <v>135</v>
      </c>
      <c r="D57" s="6" t="s">
        <v>133</v>
      </c>
      <c r="E57" s="7">
        <f t="shared" si="0"/>
        <v>2.3122778459973787E-3</v>
      </c>
      <c r="F57" s="8">
        <v>1787</v>
      </c>
      <c r="G57" s="8">
        <f t="shared" si="1"/>
        <v>23.122778459973787</v>
      </c>
    </row>
    <row r="58" spans="1:7" ht="15" thickBot="1" x14ac:dyDescent="0.35">
      <c r="A58" s="3" t="s">
        <v>136</v>
      </c>
      <c r="B58" s="4" t="s">
        <v>137</v>
      </c>
      <c r="C58" s="5" t="s">
        <v>138</v>
      </c>
      <c r="D58" s="6" t="s">
        <v>136</v>
      </c>
      <c r="E58" s="7">
        <f t="shared" si="0"/>
        <v>6.3662042542289327E-4</v>
      </c>
      <c r="F58" s="9">
        <v>492</v>
      </c>
      <c r="G58" s="8">
        <f t="shared" si="1"/>
        <v>6.3662042542289328</v>
      </c>
    </row>
    <row r="59" spans="1:7" ht="15" thickBot="1" x14ac:dyDescent="0.35">
      <c r="A59" s="3" t="s">
        <v>139</v>
      </c>
      <c r="B59" s="4" t="s">
        <v>140</v>
      </c>
      <c r="C59" s="5" t="s">
        <v>141</v>
      </c>
      <c r="D59" s="6" t="s">
        <v>139</v>
      </c>
      <c r="E59" s="7">
        <f t="shared" si="0"/>
        <v>9.1481837555688113E-4</v>
      </c>
      <c r="F59" s="9">
        <v>707</v>
      </c>
      <c r="G59" s="8">
        <f t="shared" si="1"/>
        <v>9.1481837555688106</v>
      </c>
    </row>
    <row r="60" spans="1:7" ht="15" thickBot="1" x14ac:dyDescent="0.35">
      <c r="A60" s="3" t="s">
        <v>142</v>
      </c>
      <c r="B60" s="4" t="s">
        <v>143</v>
      </c>
      <c r="C60" s="5" t="s">
        <v>144</v>
      </c>
      <c r="D60" s="6" t="s">
        <v>142</v>
      </c>
      <c r="E60" s="7">
        <f t="shared" si="0"/>
        <v>1.2252355301482472E-2</v>
      </c>
      <c r="F60" s="8">
        <v>9469</v>
      </c>
      <c r="G60" s="8">
        <f t="shared" si="1"/>
        <v>122.52355301482473</v>
      </c>
    </row>
    <row r="61" spans="1:7" ht="15" thickBot="1" x14ac:dyDescent="0.35">
      <c r="A61" s="3" t="s">
        <v>145</v>
      </c>
      <c r="B61" s="4" t="s">
        <v>146</v>
      </c>
      <c r="C61" s="5" t="s">
        <v>147</v>
      </c>
      <c r="D61" s="6" t="s">
        <v>145</v>
      </c>
      <c r="E61" s="7">
        <f t="shared" si="0"/>
        <v>3.6489219505946317E-4</v>
      </c>
      <c r="F61" s="9">
        <v>282</v>
      </c>
      <c r="G61" s="8">
        <f t="shared" si="1"/>
        <v>3.6489219505946315</v>
      </c>
    </row>
    <row r="62" spans="1:7" ht="15" thickBot="1" x14ac:dyDescent="0.35">
      <c r="A62" s="3" t="s">
        <v>148</v>
      </c>
      <c r="B62" s="4" t="s">
        <v>149</v>
      </c>
      <c r="C62" s="5" t="s">
        <v>150</v>
      </c>
      <c r="D62" s="6" t="s">
        <v>148</v>
      </c>
      <c r="E62" s="7">
        <f t="shared" si="0"/>
        <v>1.4660385000084106E-3</v>
      </c>
      <c r="F62" s="8">
        <v>1133</v>
      </c>
      <c r="G62" s="8">
        <f t="shared" si="1"/>
        <v>14.660385000084105</v>
      </c>
    </row>
    <row r="63" spans="1:7" ht="15" thickBot="1" x14ac:dyDescent="0.35">
      <c r="A63" s="3" t="s">
        <v>151</v>
      </c>
      <c r="B63" s="4" t="s">
        <v>152</v>
      </c>
      <c r="C63" s="5" t="s">
        <v>153</v>
      </c>
      <c r="D63" s="6" t="s">
        <v>151</v>
      </c>
      <c r="E63" s="7">
        <f t="shared" si="0"/>
        <v>3.8559529832524832E-4</v>
      </c>
      <c r="F63" s="9">
        <v>298</v>
      </c>
      <c r="G63" s="8">
        <f t="shared" si="1"/>
        <v>3.8559529832524833</v>
      </c>
    </row>
    <row r="64" spans="1:7" ht="15" thickBot="1" x14ac:dyDescent="0.35">
      <c r="A64" s="3" t="s">
        <v>154</v>
      </c>
      <c r="B64" s="4" t="s">
        <v>127</v>
      </c>
      <c r="C64" s="5" t="s">
        <v>155</v>
      </c>
      <c r="D64" s="6" t="s">
        <v>154</v>
      </c>
      <c r="E64" s="7">
        <f t="shared" si="0"/>
        <v>1.4725082197789684E-3</v>
      </c>
      <c r="F64" s="8">
        <v>1138</v>
      </c>
      <c r="G64" s="8">
        <f t="shared" si="1"/>
        <v>14.725082197789684</v>
      </c>
    </row>
    <row r="65" spans="1:7" ht="15" thickBot="1" x14ac:dyDescent="0.35">
      <c r="A65" s="3" t="s">
        <v>156</v>
      </c>
      <c r="B65" s="4" t="s">
        <v>130</v>
      </c>
      <c r="C65" s="5" t="s">
        <v>157</v>
      </c>
      <c r="D65" s="6" t="s">
        <v>156</v>
      </c>
      <c r="E65" s="7">
        <f t="shared" si="0"/>
        <v>1.5100325944482041E-3</v>
      </c>
      <c r="F65" s="8">
        <v>1167</v>
      </c>
      <c r="G65" s="8">
        <f t="shared" si="1"/>
        <v>15.100325944482041</v>
      </c>
    </row>
    <row r="66" spans="1:7" ht="15" thickBot="1" x14ac:dyDescent="0.35">
      <c r="A66" s="3" t="s">
        <v>158</v>
      </c>
      <c r="B66" s="4" t="s">
        <v>159</v>
      </c>
      <c r="C66" s="5" t="s">
        <v>160</v>
      </c>
      <c r="D66" s="6" t="s">
        <v>158</v>
      </c>
      <c r="E66" s="7">
        <f t="shared" si="0"/>
        <v>1.455686948375518E-3</v>
      </c>
      <c r="F66" s="8">
        <v>1125</v>
      </c>
      <c r="G66" s="8">
        <f t="shared" si="1"/>
        <v>14.556869483755179</v>
      </c>
    </row>
    <row r="67" spans="1:7" ht="15" thickBot="1" x14ac:dyDescent="0.35">
      <c r="A67" s="3" t="s">
        <v>161</v>
      </c>
      <c r="B67" s="4" t="s">
        <v>162</v>
      </c>
      <c r="C67" s="5" t="s">
        <v>163</v>
      </c>
      <c r="D67" s="6" t="s">
        <v>161</v>
      </c>
      <c r="E67" s="7">
        <f t="shared" si="0"/>
        <v>3.162399023848681E-3</v>
      </c>
      <c r="F67" s="8">
        <v>2444</v>
      </c>
      <c r="G67" s="8">
        <f t="shared" si="1"/>
        <v>31.623990238486812</v>
      </c>
    </row>
    <row r="68" spans="1:7" ht="15" thickBot="1" x14ac:dyDescent="0.35">
      <c r="A68" s="3" t="s">
        <v>164</v>
      </c>
      <c r="B68" s="4" t="s">
        <v>165</v>
      </c>
      <c r="C68" s="5" t="s">
        <v>166</v>
      </c>
      <c r="D68" s="6" t="s">
        <v>164</v>
      </c>
      <c r="E68" s="7">
        <f t="shared" si="0"/>
        <v>1.6407209338134728E-3</v>
      </c>
      <c r="F68" s="8">
        <v>1268</v>
      </c>
      <c r="G68" s="8">
        <f t="shared" si="1"/>
        <v>16.407209338134727</v>
      </c>
    </row>
    <row r="69" spans="1:7" ht="15" thickBot="1" x14ac:dyDescent="0.35">
      <c r="A69" s="3" t="s">
        <v>167</v>
      </c>
      <c r="B69" s="4" t="s">
        <v>132</v>
      </c>
      <c r="C69" s="5" t="s">
        <v>168</v>
      </c>
      <c r="D69" s="6" t="s">
        <v>167</v>
      </c>
      <c r="E69" s="7">
        <f t="shared" si="0"/>
        <v>1.1554919510216334E-3</v>
      </c>
      <c r="F69" s="9">
        <v>893</v>
      </c>
      <c r="G69" s="8">
        <f t="shared" si="1"/>
        <v>11.554919510216335</v>
      </c>
    </row>
    <row r="70" spans="1:7" ht="15" thickBot="1" x14ac:dyDescent="0.35">
      <c r="A70" s="3" t="s">
        <v>169</v>
      </c>
      <c r="B70" s="4" t="s">
        <v>170</v>
      </c>
      <c r="C70" s="5" t="s">
        <v>171</v>
      </c>
      <c r="D70" s="6" t="s">
        <v>169</v>
      </c>
      <c r="E70" s="7">
        <f t="shared" ref="E70:E133" si="2">F70/$F$164</f>
        <v>3.1960415666555821E-4</v>
      </c>
      <c r="F70" s="9">
        <v>247</v>
      </c>
      <c r="G70" s="8">
        <f t="shared" ref="G70:G133" si="3">$E70*10000</f>
        <v>3.1960415666555821</v>
      </c>
    </row>
    <row r="71" spans="1:7" ht="15" thickBot="1" x14ac:dyDescent="0.35">
      <c r="A71" s="3" t="s">
        <v>172</v>
      </c>
      <c r="B71" s="4" t="s">
        <v>135</v>
      </c>
      <c r="C71" s="5" t="s">
        <v>173</v>
      </c>
      <c r="D71" s="6" t="s">
        <v>172</v>
      </c>
      <c r="E71" s="7">
        <f t="shared" si="2"/>
        <v>2.4740208402613249E-3</v>
      </c>
      <c r="F71" s="8">
        <v>1912</v>
      </c>
      <c r="G71" s="8">
        <f t="shared" si="3"/>
        <v>24.740208402613248</v>
      </c>
    </row>
    <row r="72" spans="1:7" ht="15" thickBot="1" x14ac:dyDescent="0.35">
      <c r="A72" s="3" t="s">
        <v>174</v>
      </c>
      <c r="B72" s="4" t="s">
        <v>175</v>
      </c>
      <c r="C72" s="5" t="s">
        <v>176</v>
      </c>
      <c r="D72" s="6" t="s">
        <v>174</v>
      </c>
      <c r="E72" s="7">
        <f t="shared" si="2"/>
        <v>1.6096662789147952E-3</v>
      </c>
      <c r="F72" s="8">
        <v>1244</v>
      </c>
      <c r="G72" s="8">
        <f t="shared" si="3"/>
        <v>16.096662789147953</v>
      </c>
    </row>
    <row r="73" spans="1:7" ht="15" thickBot="1" x14ac:dyDescent="0.35">
      <c r="A73" s="3" t="s">
        <v>177</v>
      </c>
      <c r="B73" s="4" t="s">
        <v>178</v>
      </c>
      <c r="C73" s="5" t="s">
        <v>179</v>
      </c>
      <c r="D73" s="6" t="s">
        <v>177</v>
      </c>
      <c r="E73" s="7">
        <f t="shared" si="2"/>
        <v>1.3314683287808072E-3</v>
      </c>
      <c r="F73" s="8">
        <v>1029</v>
      </c>
      <c r="G73" s="8">
        <f t="shared" si="3"/>
        <v>13.314683287808071</v>
      </c>
    </row>
    <row r="74" spans="1:7" ht="15" thickBot="1" x14ac:dyDescent="0.35">
      <c r="A74" s="3" t="s">
        <v>180</v>
      </c>
      <c r="B74" s="4" t="s">
        <v>138</v>
      </c>
      <c r="C74" s="5" t="s">
        <v>181</v>
      </c>
      <c r="D74" s="6" t="s">
        <v>180</v>
      </c>
      <c r="E74" s="7">
        <f t="shared" si="2"/>
        <v>3.8559529832524832E-4</v>
      </c>
      <c r="F74" s="9">
        <v>298</v>
      </c>
      <c r="G74" s="8">
        <f t="shared" si="3"/>
        <v>3.8559529832524833</v>
      </c>
    </row>
    <row r="75" spans="1:7" ht="15" thickBot="1" x14ac:dyDescent="0.35">
      <c r="A75" s="3" t="s">
        <v>182</v>
      </c>
      <c r="B75" s="4" t="s">
        <v>141</v>
      </c>
      <c r="C75" s="5" t="s">
        <v>183</v>
      </c>
      <c r="D75" s="6" t="s">
        <v>182</v>
      </c>
      <c r="E75" s="7">
        <f t="shared" si="2"/>
        <v>4.4382277626026908E-4</v>
      </c>
      <c r="F75" s="9">
        <v>343</v>
      </c>
      <c r="G75" s="8">
        <f t="shared" si="3"/>
        <v>4.4382277626026907</v>
      </c>
    </row>
    <row r="76" spans="1:7" ht="15" thickBot="1" x14ac:dyDescent="0.35">
      <c r="A76" s="3" t="s">
        <v>184</v>
      </c>
      <c r="B76" s="4" t="s">
        <v>144</v>
      </c>
      <c r="C76" s="5" t="s">
        <v>185</v>
      </c>
      <c r="D76" s="6" t="s">
        <v>184</v>
      </c>
      <c r="E76" s="7">
        <f t="shared" si="2"/>
        <v>4.527509895436389E-3</v>
      </c>
      <c r="F76" s="8">
        <v>3499</v>
      </c>
      <c r="G76" s="8">
        <f t="shared" si="3"/>
        <v>45.275098954363891</v>
      </c>
    </row>
    <row r="77" spans="1:7" ht="15" thickBot="1" x14ac:dyDescent="0.35">
      <c r="A77" s="3" t="s">
        <v>186</v>
      </c>
      <c r="B77" s="4" t="s">
        <v>147</v>
      </c>
      <c r="C77" s="5" t="s">
        <v>187</v>
      </c>
      <c r="D77" s="6" t="s">
        <v>186</v>
      </c>
      <c r="E77" s="7">
        <f t="shared" si="2"/>
        <v>3.6489219505946317E-4</v>
      </c>
      <c r="F77" s="9">
        <v>282</v>
      </c>
      <c r="G77" s="8">
        <f t="shared" si="3"/>
        <v>3.6489219505946315</v>
      </c>
    </row>
    <row r="78" spans="1:7" ht="15" thickBot="1" x14ac:dyDescent="0.35">
      <c r="A78" s="3" t="s">
        <v>188</v>
      </c>
      <c r="B78" s="4" t="s">
        <v>150</v>
      </c>
      <c r="C78" s="5" t="s">
        <v>189</v>
      </c>
      <c r="D78" s="6" t="s">
        <v>188</v>
      </c>
      <c r="E78" s="7">
        <f t="shared" si="2"/>
        <v>2.9825408142271728E-3</v>
      </c>
      <c r="F78" s="8">
        <v>2305</v>
      </c>
      <c r="G78" s="8">
        <f t="shared" si="3"/>
        <v>29.825408142271726</v>
      </c>
    </row>
    <row r="79" spans="1:7" ht="15" thickBot="1" x14ac:dyDescent="0.35">
      <c r="A79" s="3" t="s">
        <v>190</v>
      </c>
      <c r="B79" s="4" t="s">
        <v>40</v>
      </c>
      <c r="C79" s="5" t="s">
        <v>191</v>
      </c>
      <c r="D79" s="6" t="s">
        <v>190</v>
      </c>
      <c r="E79" s="7">
        <f t="shared" si="2"/>
        <v>3.2413296050494869E-3</v>
      </c>
      <c r="F79" s="8">
        <v>2505</v>
      </c>
      <c r="G79" s="8">
        <f t="shared" si="3"/>
        <v>32.413296050494871</v>
      </c>
    </row>
    <row r="80" spans="1:7" ht="15" thickBot="1" x14ac:dyDescent="0.35">
      <c r="A80" s="3" t="s">
        <v>192</v>
      </c>
      <c r="B80" s="4" t="s">
        <v>43</v>
      </c>
      <c r="C80" s="5" t="s">
        <v>193</v>
      </c>
      <c r="D80" s="6" t="s">
        <v>192</v>
      </c>
      <c r="E80" s="7">
        <f t="shared" si="2"/>
        <v>1.5617903526126669E-3</v>
      </c>
      <c r="F80" s="8">
        <v>1207</v>
      </c>
      <c r="G80" s="8">
        <f t="shared" si="3"/>
        <v>15.617903526126669</v>
      </c>
    </row>
    <row r="81" spans="1:7" ht="15" thickBot="1" x14ac:dyDescent="0.35">
      <c r="A81" s="3" t="s">
        <v>194</v>
      </c>
      <c r="B81" s="4" t="s">
        <v>153</v>
      </c>
      <c r="C81" s="5" t="s">
        <v>195</v>
      </c>
      <c r="D81" s="6" t="s">
        <v>194</v>
      </c>
      <c r="E81" s="7">
        <f t="shared" si="2"/>
        <v>2.8867889616229162E-3</v>
      </c>
      <c r="F81" s="8">
        <v>2231</v>
      </c>
      <c r="G81" s="8">
        <f t="shared" si="3"/>
        <v>28.867889616229164</v>
      </c>
    </row>
    <row r="82" spans="1:7" ht="15" thickBot="1" x14ac:dyDescent="0.35">
      <c r="A82" s="3" t="s">
        <v>196</v>
      </c>
      <c r="B82" s="4" t="s">
        <v>197</v>
      </c>
      <c r="C82" s="5" t="s">
        <v>198</v>
      </c>
      <c r="D82" s="6" t="s">
        <v>196</v>
      </c>
      <c r="E82" s="7">
        <f t="shared" si="2"/>
        <v>1.1761950542874186E-3</v>
      </c>
      <c r="F82" s="9">
        <v>909</v>
      </c>
      <c r="G82" s="8">
        <f t="shared" si="3"/>
        <v>11.761950542874187</v>
      </c>
    </row>
    <row r="83" spans="1:7" ht="15" thickBot="1" x14ac:dyDescent="0.35">
      <c r="A83" s="3" t="s">
        <v>199</v>
      </c>
      <c r="B83" s="4" t="s">
        <v>200</v>
      </c>
      <c r="C83" s="5" t="s">
        <v>201</v>
      </c>
      <c r="D83" s="6" t="s">
        <v>199</v>
      </c>
      <c r="E83" s="7">
        <f t="shared" si="2"/>
        <v>3.3862513279099829E-3</v>
      </c>
      <c r="F83" s="8">
        <v>2617</v>
      </c>
      <c r="G83" s="8">
        <f t="shared" si="3"/>
        <v>33.862513279099829</v>
      </c>
    </row>
    <row r="84" spans="1:7" x14ac:dyDescent="0.3">
      <c r="A84" s="3" t="s">
        <v>202</v>
      </c>
      <c r="B84" s="10" t="s">
        <v>203</v>
      </c>
      <c r="C84" s="5" t="s">
        <v>204</v>
      </c>
      <c r="D84" s="6" t="s">
        <v>202</v>
      </c>
      <c r="E84" s="7">
        <f t="shared" si="2"/>
        <v>4.1018023345336819E-3</v>
      </c>
      <c r="F84" s="8">
        <v>3170</v>
      </c>
      <c r="G84" s="8">
        <f t="shared" si="3"/>
        <v>41.018023345336822</v>
      </c>
    </row>
    <row r="85" spans="1:7" ht="15" thickBot="1" x14ac:dyDescent="0.35">
      <c r="A85" s="3" t="s">
        <v>205</v>
      </c>
      <c r="B85" s="4" t="s">
        <v>206</v>
      </c>
      <c r="C85" s="5" t="s">
        <v>16</v>
      </c>
      <c r="D85" s="6" t="s">
        <v>205</v>
      </c>
      <c r="E85" s="7">
        <f t="shared" si="2"/>
        <v>1.6691877008039274E-3</v>
      </c>
      <c r="F85" s="8">
        <v>1290</v>
      </c>
      <c r="G85" s="8">
        <f t="shared" si="3"/>
        <v>16.691877008039274</v>
      </c>
    </row>
    <row r="86" spans="1:7" ht="15" thickBot="1" x14ac:dyDescent="0.35">
      <c r="A86" s="3" t="s">
        <v>207</v>
      </c>
      <c r="B86" s="4" t="s">
        <v>208</v>
      </c>
      <c r="C86" s="5" t="s">
        <v>30</v>
      </c>
      <c r="D86" s="6" t="s">
        <v>207</v>
      </c>
      <c r="E86" s="7">
        <f t="shared" si="2"/>
        <v>1.3314683287808072E-3</v>
      </c>
      <c r="F86" s="8">
        <v>1029</v>
      </c>
      <c r="G86" s="8">
        <f t="shared" si="3"/>
        <v>13.314683287808071</v>
      </c>
    </row>
    <row r="87" spans="1:7" ht="15" thickBot="1" x14ac:dyDescent="0.35">
      <c r="A87" s="3" t="s">
        <v>209</v>
      </c>
      <c r="B87" s="4" t="s">
        <v>155</v>
      </c>
      <c r="C87" s="5" t="s">
        <v>39</v>
      </c>
      <c r="D87" s="6" t="s">
        <v>209</v>
      </c>
      <c r="E87" s="7">
        <f t="shared" si="2"/>
        <v>4.4628126977308107E-3</v>
      </c>
      <c r="F87" s="8">
        <v>3449</v>
      </c>
      <c r="G87" s="8">
        <f t="shared" si="3"/>
        <v>44.628126977308106</v>
      </c>
    </row>
    <row r="88" spans="1:7" ht="15" thickBot="1" x14ac:dyDescent="0.35">
      <c r="A88" s="3" t="s">
        <v>210</v>
      </c>
      <c r="B88" s="4" t="s">
        <v>157</v>
      </c>
      <c r="C88" s="5" t="s">
        <v>51</v>
      </c>
      <c r="D88" s="6" t="s">
        <v>210</v>
      </c>
      <c r="E88" s="7">
        <f t="shared" si="2"/>
        <v>1.5928450075113447E-3</v>
      </c>
      <c r="F88" s="8">
        <v>1231</v>
      </c>
      <c r="G88" s="8">
        <f t="shared" si="3"/>
        <v>15.928450075113448</v>
      </c>
    </row>
    <row r="89" spans="1:7" ht="15" thickBot="1" x14ac:dyDescent="0.35">
      <c r="A89" s="3" t="s">
        <v>211</v>
      </c>
      <c r="B89" s="4" t="s">
        <v>212</v>
      </c>
      <c r="C89" s="5" t="s">
        <v>61</v>
      </c>
      <c r="D89" s="6" t="s">
        <v>211</v>
      </c>
      <c r="E89" s="7">
        <f t="shared" si="2"/>
        <v>4.0461627445068848E-3</v>
      </c>
      <c r="F89" s="8">
        <v>3127</v>
      </c>
      <c r="G89" s="8">
        <f t="shared" si="3"/>
        <v>40.461627445068849</v>
      </c>
    </row>
    <row r="90" spans="1:7" ht="15" thickBot="1" x14ac:dyDescent="0.35">
      <c r="A90" s="3" t="s">
        <v>213</v>
      </c>
      <c r="B90" s="4" t="s">
        <v>214</v>
      </c>
      <c r="C90" s="5" t="s">
        <v>75</v>
      </c>
      <c r="D90" s="6" t="s">
        <v>213</v>
      </c>
      <c r="E90" s="7">
        <f t="shared" si="2"/>
        <v>1.6562482612628117E-4</v>
      </c>
      <c r="F90" s="9">
        <v>128</v>
      </c>
      <c r="G90" s="8">
        <f t="shared" si="3"/>
        <v>1.6562482612628115</v>
      </c>
    </row>
    <row r="91" spans="1:7" ht="15" thickBot="1" x14ac:dyDescent="0.35">
      <c r="A91" s="3" t="s">
        <v>215</v>
      </c>
      <c r="B91" s="4" t="s">
        <v>46</v>
      </c>
      <c r="C91" s="5" t="s">
        <v>89</v>
      </c>
      <c r="D91" s="6" t="s">
        <v>215</v>
      </c>
      <c r="E91" s="7">
        <f t="shared" si="2"/>
        <v>9.6398824581312088E-4</v>
      </c>
      <c r="F91" s="9">
        <v>745</v>
      </c>
      <c r="G91" s="8">
        <f t="shared" si="3"/>
        <v>9.6398824581312095</v>
      </c>
    </row>
    <row r="92" spans="1:7" ht="15" thickBot="1" x14ac:dyDescent="0.35">
      <c r="A92" s="3" t="s">
        <v>216</v>
      </c>
      <c r="B92" s="4" t="s">
        <v>49</v>
      </c>
      <c r="C92" s="5" t="s">
        <v>94</v>
      </c>
      <c r="D92" s="6" t="s">
        <v>216</v>
      </c>
      <c r="E92" s="7">
        <f t="shared" si="2"/>
        <v>1.084325033545497E-3</v>
      </c>
      <c r="F92" s="9">
        <v>838</v>
      </c>
      <c r="G92" s="8">
        <f t="shared" si="3"/>
        <v>10.84325033545497</v>
      </c>
    </row>
    <row r="93" spans="1:7" ht="15" thickBot="1" x14ac:dyDescent="0.35">
      <c r="A93" s="3" t="s">
        <v>217</v>
      </c>
      <c r="B93" s="4" t="s">
        <v>218</v>
      </c>
      <c r="C93" s="5" t="s">
        <v>112</v>
      </c>
      <c r="D93" s="6" t="s">
        <v>217</v>
      </c>
      <c r="E93" s="7">
        <f t="shared" si="2"/>
        <v>4.0293414731034337E-3</v>
      </c>
      <c r="F93" s="8">
        <v>3114</v>
      </c>
      <c r="G93" s="8">
        <f t="shared" si="3"/>
        <v>40.293414731034339</v>
      </c>
    </row>
    <row r="94" spans="1:7" ht="15" thickBot="1" x14ac:dyDescent="0.35">
      <c r="A94" s="3" t="s">
        <v>219</v>
      </c>
      <c r="B94" s="4" t="s">
        <v>52</v>
      </c>
      <c r="C94" s="5" t="s">
        <v>117</v>
      </c>
      <c r="D94" s="6" t="s">
        <v>219</v>
      </c>
      <c r="E94" s="7">
        <f t="shared" si="2"/>
        <v>5.5380801235975269E-4</v>
      </c>
      <c r="F94" s="9">
        <v>428</v>
      </c>
      <c r="G94" s="8">
        <f t="shared" si="3"/>
        <v>5.5380801235975268</v>
      </c>
    </row>
    <row r="95" spans="1:7" ht="15" thickBot="1" x14ac:dyDescent="0.35">
      <c r="A95" s="3" t="s">
        <v>220</v>
      </c>
      <c r="B95" s="4" t="s">
        <v>160</v>
      </c>
      <c r="C95" s="5" t="s">
        <v>129</v>
      </c>
      <c r="D95" s="6" t="s">
        <v>220</v>
      </c>
      <c r="E95" s="7">
        <f t="shared" si="2"/>
        <v>1.8749247895076672E-3</v>
      </c>
      <c r="F95" s="8">
        <v>1449</v>
      </c>
      <c r="G95" s="8">
        <f t="shared" si="3"/>
        <v>18.749247895076671</v>
      </c>
    </row>
    <row r="96" spans="1:7" ht="15" thickBot="1" x14ac:dyDescent="0.35">
      <c r="A96" s="3" t="s">
        <v>221</v>
      </c>
      <c r="B96" s="4" t="s">
        <v>222</v>
      </c>
      <c r="C96" s="5" t="s">
        <v>134</v>
      </c>
      <c r="D96" s="6" t="s">
        <v>221</v>
      </c>
      <c r="E96" s="7">
        <f t="shared" si="2"/>
        <v>4.2764847683387439E-3</v>
      </c>
      <c r="F96" s="8">
        <v>3305</v>
      </c>
      <c r="G96" s="8">
        <f t="shared" si="3"/>
        <v>42.764847683387437</v>
      </c>
    </row>
    <row r="97" spans="1:7" ht="15" thickBot="1" x14ac:dyDescent="0.35">
      <c r="A97" s="3" t="s">
        <v>223</v>
      </c>
      <c r="B97" s="4" t="s">
        <v>163</v>
      </c>
      <c r="C97" s="5" t="s">
        <v>143</v>
      </c>
      <c r="D97" s="6" t="s">
        <v>223</v>
      </c>
      <c r="E97" s="7">
        <f t="shared" si="2"/>
        <v>1.1153796884441748E-3</v>
      </c>
      <c r="F97" s="9">
        <v>862</v>
      </c>
      <c r="G97" s="8">
        <f t="shared" si="3"/>
        <v>11.153796884441748</v>
      </c>
    </row>
    <row r="98" spans="1:7" ht="15" thickBot="1" x14ac:dyDescent="0.35">
      <c r="A98" s="3" t="s">
        <v>224</v>
      </c>
      <c r="B98" s="4" t="s">
        <v>54</v>
      </c>
      <c r="C98" s="5" t="s">
        <v>149</v>
      </c>
      <c r="D98" s="6" t="s">
        <v>224</v>
      </c>
      <c r="E98" s="7">
        <f t="shared" si="2"/>
        <v>6.3235041037432507E-3</v>
      </c>
      <c r="F98" s="8">
        <v>4887</v>
      </c>
      <c r="G98" s="8">
        <f t="shared" si="3"/>
        <v>63.235041037432509</v>
      </c>
    </row>
    <row r="99" spans="1:7" ht="15" thickBot="1" x14ac:dyDescent="0.35">
      <c r="A99" s="3" t="s">
        <v>225</v>
      </c>
      <c r="B99" s="4" t="s">
        <v>226</v>
      </c>
      <c r="C99" s="5" t="s">
        <v>175</v>
      </c>
      <c r="D99" s="6" t="s">
        <v>225</v>
      </c>
      <c r="E99" s="7">
        <f t="shared" si="2"/>
        <v>3.6502158945487437E-3</v>
      </c>
      <c r="F99" s="8">
        <v>2821</v>
      </c>
      <c r="G99" s="8">
        <f t="shared" si="3"/>
        <v>36.502158945487437</v>
      </c>
    </row>
    <row r="100" spans="1:7" ht="15" thickBot="1" x14ac:dyDescent="0.35">
      <c r="A100" s="3" t="s">
        <v>227</v>
      </c>
      <c r="B100" s="4" t="s">
        <v>166</v>
      </c>
      <c r="C100" s="5" t="s">
        <v>206</v>
      </c>
      <c r="D100" s="6" t="s">
        <v>227</v>
      </c>
      <c r="E100" s="7">
        <f t="shared" si="2"/>
        <v>1.5139144263105388E-3</v>
      </c>
      <c r="F100" s="8">
        <v>1170</v>
      </c>
      <c r="G100" s="8">
        <f t="shared" si="3"/>
        <v>15.139144263105388</v>
      </c>
    </row>
    <row r="101" spans="1:7" ht="15" thickBot="1" x14ac:dyDescent="0.35">
      <c r="A101" s="3" t="s">
        <v>228</v>
      </c>
      <c r="B101" s="4" t="s">
        <v>229</v>
      </c>
      <c r="C101" s="5" t="s">
        <v>208</v>
      </c>
      <c r="D101" s="6" t="s">
        <v>228</v>
      </c>
      <c r="E101" s="7">
        <f t="shared" si="2"/>
        <v>9.3138085816950929E-3</v>
      </c>
      <c r="F101" s="8">
        <v>7198</v>
      </c>
      <c r="G101" s="8">
        <f t="shared" si="3"/>
        <v>93.138085816950934</v>
      </c>
    </row>
    <row r="102" spans="1:7" ht="15" thickBot="1" x14ac:dyDescent="0.35">
      <c r="A102" s="3" t="s">
        <v>230</v>
      </c>
      <c r="B102" s="4" t="s">
        <v>231</v>
      </c>
      <c r="C102" s="5" t="s">
        <v>212</v>
      </c>
      <c r="D102" s="6" t="s">
        <v>230</v>
      </c>
      <c r="E102" s="7">
        <f t="shared" si="2"/>
        <v>1.3418198804136998E-3</v>
      </c>
      <c r="F102" s="8">
        <v>1037</v>
      </c>
      <c r="G102" s="8">
        <f t="shared" si="3"/>
        <v>13.418198804136997</v>
      </c>
    </row>
    <row r="103" spans="1:7" ht="15" thickBot="1" x14ac:dyDescent="0.35">
      <c r="A103" s="3" t="s">
        <v>232</v>
      </c>
      <c r="B103" s="4" t="s">
        <v>168</v>
      </c>
      <c r="C103" s="5" t="s">
        <v>222</v>
      </c>
      <c r="D103" s="6" t="s">
        <v>232</v>
      </c>
      <c r="E103" s="7">
        <f t="shared" si="2"/>
        <v>3.5441124903115946E-3</v>
      </c>
      <c r="F103" s="8">
        <v>2739</v>
      </c>
      <c r="G103" s="8">
        <f t="shared" si="3"/>
        <v>35.441124903115949</v>
      </c>
    </row>
    <row r="104" spans="1:7" ht="15" thickBot="1" x14ac:dyDescent="0.35">
      <c r="A104" s="3" t="s">
        <v>233</v>
      </c>
      <c r="B104" s="4" t="s">
        <v>171</v>
      </c>
      <c r="C104" s="5" t="s">
        <v>229</v>
      </c>
      <c r="D104" s="6" t="s">
        <v>233</v>
      </c>
      <c r="E104" s="7">
        <f t="shared" si="2"/>
        <v>3.1960415666555821E-4</v>
      </c>
      <c r="F104" s="9">
        <v>247</v>
      </c>
      <c r="G104" s="8">
        <f t="shared" si="3"/>
        <v>3.1960415666555821</v>
      </c>
    </row>
    <row r="105" spans="1:7" ht="15" thickBot="1" x14ac:dyDescent="0.35">
      <c r="A105" s="3" t="s">
        <v>234</v>
      </c>
      <c r="B105" s="4" t="s">
        <v>173</v>
      </c>
      <c r="C105" s="5" t="s">
        <v>235</v>
      </c>
      <c r="D105" s="6" t="s">
        <v>234</v>
      </c>
      <c r="E105" s="7">
        <f t="shared" si="2"/>
        <v>3.7990194492715742E-3</v>
      </c>
      <c r="F105" s="8">
        <v>2936</v>
      </c>
      <c r="G105" s="8">
        <f t="shared" si="3"/>
        <v>37.990194492715744</v>
      </c>
    </row>
    <row r="106" spans="1:7" ht="15" thickBot="1" x14ac:dyDescent="0.35">
      <c r="A106" s="3" t="s">
        <v>236</v>
      </c>
      <c r="B106" s="4" t="s">
        <v>176</v>
      </c>
      <c r="C106" s="5" t="s">
        <v>237</v>
      </c>
      <c r="D106" s="6" t="s">
        <v>236</v>
      </c>
      <c r="E106" s="7">
        <f t="shared" si="2"/>
        <v>3.4173059828086607E-3</v>
      </c>
      <c r="F106" s="8">
        <v>2641</v>
      </c>
      <c r="G106" s="8">
        <f t="shared" si="3"/>
        <v>34.173059828086608</v>
      </c>
    </row>
    <row r="107" spans="1:7" ht="15" thickBot="1" x14ac:dyDescent="0.35">
      <c r="A107" s="3" t="s">
        <v>238</v>
      </c>
      <c r="B107" s="4" t="s">
        <v>179</v>
      </c>
      <c r="C107" s="5" t="s">
        <v>239</v>
      </c>
      <c r="D107" s="6" t="s">
        <v>238</v>
      </c>
      <c r="E107" s="7">
        <f t="shared" si="2"/>
        <v>6.6366385406382506E-3</v>
      </c>
      <c r="F107" s="8">
        <v>5129</v>
      </c>
      <c r="G107" s="8">
        <f t="shared" si="3"/>
        <v>66.366385406382506</v>
      </c>
    </row>
    <row r="108" spans="1:7" ht="15" thickBot="1" x14ac:dyDescent="0.35">
      <c r="A108" s="3" t="s">
        <v>240</v>
      </c>
      <c r="B108" s="4" t="s">
        <v>57</v>
      </c>
      <c r="C108" s="5" t="s">
        <v>241</v>
      </c>
      <c r="D108" s="6" t="s">
        <v>240</v>
      </c>
      <c r="E108" s="7">
        <f t="shared" si="2"/>
        <v>1.9667948102495888E-4</v>
      </c>
      <c r="F108" s="9">
        <v>152</v>
      </c>
      <c r="G108" s="8">
        <f t="shared" si="3"/>
        <v>1.9667948102495889</v>
      </c>
    </row>
    <row r="109" spans="1:7" ht="15" thickBot="1" x14ac:dyDescent="0.35">
      <c r="A109" s="3" t="s">
        <v>242</v>
      </c>
      <c r="B109" s="4" t="s">
        <v>235</v>
      </c>
      <c r="C109" s="5" t="s">
        <v>243</v>
      </c>
      <c r="D109" s="6" t="s">
        <v>242</v>
      </c>
      <c r="E109" s="7">
        <f t="shared" si="2"/>
        <v>3.7537314108776693E-3</v>
      </c>
      <c r="F109" s="8">
        <v>2901</v>
      </c>
      <c r="G109" s="8">
        <f t="shared" si="3"/>
        <v>37.537314108776691</v>
      </c>
    </row>
    <row r="110" spans="1:7" ht="15" thickBot="1" x14ac:dyDescent="0.35">
      <c r="A110" s="3" t="s">
        <v>244</v>
      </c>
      <c r="B110" s="4" t="s">
        <v>181</v>
      </c>
      <c r="C110" s="5" t="s">
        <v>245</v>
      </c>
      <c r="D110" s="6" t="s">
        <v>244</v>
      </c>
      <c r="E110" s="7">
        <f t="shared" si="2"/>
        <v>4.9558053442473192E-4</v>
      </c>
      <c r="F110" s="9">
        <v>383</v>
      </c>
      <c r="G110" s="8">
        <f t="shared" si="3"/>
        <v>4.9558053442473193</v>
      </c>
    </row>
    <row r="111" spans="1:7" ht="15" thickBot="1" x14ac:dyDescent="0.35">
      <c r="A111" s="3" t="s">
        <v>246</v>
      </c>
      <c r="B111" s="4" t="s">
        <v>183</v>
      </c>
      <c r="C111" s="5" t="s">
        <v>247</v>
      </c>
      <c r="D111" s="6" t="s">
        <v>246</v>
      </c>
      <c r="E111" s="7">
        <f t="shared" si="2"/>
        <v>8.2553624272318268E-4</v>
      </c>
      <c r="F111" s="9">
        <v>638</v>
      </c>
      <c r="G111" s="8">
        <f t="shared" si="3"/>
        <v>8.2553624272318267</v>
      </c>
    </row>
    <row r="112" spans="1:7" ht="15" thickBot="1" x14ac:dyDescent="0.35">
      <c r="A112" s="3" t="s">
        <v>248</v>
      </c>
      <c r="B112" s="4" t="s">
        <v>59</v>
      </c>
      <c r="C112" s="5" t="s">
        <v>249</v>
      </c>
      <c r="D112" s="6" t="s">
        <v>248</v>
      </c>
      <c r="E112" s="7">
        <f t="shared" si="2"/>
        <v>5.7451111562553778E-4</v>
      </c>
      <c r="F112" s="9">
        <v>444</v>
      </c>
      <c r="G112" s="8">
        <f t="shared" si="3"/>
        <v>5.745111156255378</v>
      </c>
    </row>
    <row r="113" spans="1:7" ht="15" thickBot="1" x14ac:dyDescent="0.35">
      <c r="A113" s="3" t="s">
        <v>250</v>
      </c>
      <c r="B113" s="4" t="s">
        <v>62</v>
      </c>
      <c r="C113" s="5" t="s">
        <v>251</v>
      </c>
      <c r="D113" s="6" t="s">
        <v>250</v>
      </c>
      <c r="E113" s="7">
        <f t="shared" si="2"/>
        <v>1.5139144263105388E-3</v>
      </c>
      <c r="F113" s="8">
        <v>1170</v>
      </c>
      <c r="G113" s="8">
        <f t="shared" si="3"/>
        <v>15.139144263105388</v>
      </c>
    </row>
    <row r="114" spans="1:7" ht="15" thickBot="1" x14ac:dyDescent="0.35">
      <c r="A114" s="3" t="s">
        <v>252</v>
      </c>
      <c r="B114" s="4" t="s">
        <v>253</v>
      </c>
      <c r="C114" s="5" t="s">
        <v>254</v>
      </c>
      <c r="D114" s="6" t="s">
        <v>252</v>
      </c>
      <c r="E114" s="7">
        <f t="shared" si="2"/>
        <v>0.11222764097195895</v>
      </c>
      <c r="F114" s="8">
        <v>86733</v>
      </c>
      <c r="G114" s="8">
        <f t="shared" si="3"/>
        <v>1122.2764097195895</v>
      </c>
    </row>
    <row r="115" spans="1:7" ht="15" thickBot="1" x14ac:dyDescent="0.35">
      <c r="A115" s="3" t="s">
        <v>255</v>
      </c>
      <c r="B115" s="4" t="s">
        <v>185</v>
      </c>
      <c r="C115" s="5" t="s">
        <v>256</v>
      </c>
      <c r="D115" s="6" t="s">
        <v>255</v>
      </c>
      <c r="E115" s="7">
        <f t="shared" si="2"/>
        <v>9.8080951721657124E-4</v>
      </c>
      <c r="F115" s="9">
        <v>758</v>
      </c>
      <c r="G115" s="8">
        <f t="shared" si="3"/>
        <v>9.8080951721657126</v>
      </c>
    </row>
    <row r="116" spans="1:7" x14ac:dyDescent="0.3">
      <c r="A116" s="3" t="s">
        <v>257</v>
      </c>
      <c r="B116" s="10" t="s">
        <v>187</v>
      </c>
      <c r="C116" s="5" t="s">
        <v>258</v>
      </c>
      <c r="D116" s="6" t="s">
        <v>257</v>
      </c>
      <c r="E116" s="7">
        <f t="shared" si="2"/>
        <v>1.3353501606431419E-3</v>
      </c>
      <c r="F116" s="8">
        <v>1032</v>
      </c>
      <c r="G116" s="8">
        <f t="shared" si="3"/>
        <v>13.353501606431418</v>
      </c>
    </row>
    <row r="117" spans="1:7" ht="15" thickBot="1" x14ac:dyDescent="0.35">
      <c r="A117" s="3" t="s">
        <v>259</v>
      </c>
      <c r="B117" s="4" t="s">
        <v>64</v>
      </c>
      <c r="C117" s="5" t="s">
        <v>36</v>
      </c>
      <c r="D117" s="6" t="s">
        <v>259</v>
      </c>
      <c r="E117" s="7">
        <f t="shared" si="2"/>
        <v>2.0340798958633907E-3</v>
      </c>
      <c r="F117" s="8">
        <v>1572</v>
      </c>
      <c r="G117" s="8">
        <f t="shared" si="3"/>
        <v>20.340798958633908</v>
      </c>
    </row>
    <row r="118" spans="1:7" ht="15" thickBot="1" x14ac:dyDescent="0.35">
      <c r="A118" s="3" t="s">
        <v>260</v>
      </c>
      <c r="B118" s="4" t="s">
        <v>237</v>
      </c>
      <c r="C118" s="5" t="s">
        <v>45</v>
      </c>
      <c r="D118" s="6" t="s">
        <v>260</v>
      </c>
      <c r="E118" s="7">
        <f t="shared" si="2"/>
        <v>1.2564195794423361E-3</v>
      </c>
      <c r="F118" s="9">
        <v>971</v>
      </c>
      <c r="G118" s="8">
        <f t="shared" si="3"/>
        <v>12.564195794423361</v>
      </c>
    </row>
    <row r="119" spans="1:7" x14ac:dyDescent="0.3">
      <c r="A119" s="3" t="s">
        <v>261</v>
      </c>
      <c r="B119" s="10" t="s">
        <v>239</v>
      </c>
      <c r="C119" s="5" t="s">
        <v>253</v>
      </c>
      <c r="D119" s="6" t="s">
        <v>261</v>
      </c>
      <c r="E119" s="7">
        <f t="shared" si="2"/>
        <v>1.7117584568941982E-2</v>
      </c>
      <c r="F119" s="8">
        <v>13229</v>
      </c>
      <c r="G119" s="8">
        <f t="shared" si="3"/>
        <v>171.17584568941982</v>
      </c>
    </row>
    <row r="120" spans="1:7" ht="15" thickBot="1" x14ac:dyDescent="0.35">
      <c r="A120" s="3" t="s">
        <v>262</v>
      </c>
      <c r="B120" s="4" t="s">
        <v>241</v>
      </c>
      <c r="C120" s="5" t="s">
        <v>7</v>
      </c>
      <c r="D120" s="6" t="s">
        <v>262</v>
      </c>
      <c r="E120" s="7">
        <f t="shared" si="2"/>
        <v>1.6717755887121506E-3</v>
      </c>
      <c r="F120" s="8">
        <v>1292</v>
      </c>
      <c r="G120" s="8">
        <f t="shared" si="3"/>
        <v>16.717755887121506</v>
      </c>
    </row>
    <row r="121" spans="1:7" ht="15" thickBot="1" x14ac:dyDescent="0.35">
      <c r="A121" s="3" t="s">
        <v>263</v>
      </c>
      <c r="B121" s="4" t="s">
        <v>67</v>
      </c>
      <c r="C121" s="5" t="s">
        <v>24</v>
      </c>
      <c r="D121" s="6" t="s">
        <v>263</v>
      </c>
      <c r="E121" s="7">
        <f t="shared" si="2"/>
        <v>7.9448158782450499E-4</v>
      </c>
      <c r="F121" s="9">
        <v>614</v>
      </c>
      <c r="G121" s="8">
        <f t="shared" si="3"/>
        <v>7.9448158782450502</v>
      </c>
    </row>
    <row r="122" spans="1:7" ht="15" thickBot="1" x14ac:dyDescent="0.35">
      <c r="A122" s="3" t="s">
        <v>264</v>
      </c>
      <c r="B122" s="4" t="s">
        <v>189</v>
      </c>
      <c r="C122" s="5" t="s">
        <v>27</v>
      </c>
      <c r="D122" s="6" t="s">
        <v>264</v>
      </c>
      <c r="E122" s="7">
        <f t="shared" si="2"/>
        <v>1.7274151787389481E-3</v>
      </c>
      <c r="F122" s="8">
        <v>1335</v>
      </c>
      <c r="G122" s="8">
        <f t="shared" si="3"/>
        <v>17.274151787389481</v>
      </c>
    </row>
    <row r="123" spans="1:7" ht="15" thickBot="1" x14ac:dyDescent="0.35">
      <c r="A123" s="3" t="s">
        <v>265</v>
      </c>
      <c r="B123" s="4" t="s">
        <v>266</v>
      </c>
      <c r="C123" s="5" t="s">
        <v>56</v>
      </c>
      <c r="D123" s="6" t="s">
        <v>265</v>
      </c>
      <c r="E123" s="7">
        <f t="shared" si="2"/>
        <v>9.4328514254733568E-4</v>
      </c>
      <c r="F123" s="9">
        <v>729</v>
      </c>
      <c r="G123" s="8">
        <f t="shared" si="3"/>
        <v>9.4328514254733573</v>
      </c>
    </row>
    <row r="124" spans="1:7" ht="15" thickBot="1" x14ac:dyDescent="0.35">
      <c r="A124" s="3" t="s">
        <v>267</v>
      </c>
      <c r="B124" s="4" t="s">
        <v>69</v>
      </c>
      <c r="C124" s="5" t="s">
        <v>66</v>
      </c>
      <c r="D124" s="6" t="s">
        <v>267</v>
      </c>
      <c r="E124" s="7">
        <f t="shared" si="2"/>
        <v>4.2971878716045291E-3</v>
      </c>
      <c r="F124" s="8">
        <v>3321</v>
      </c>
      <c r="G124" s="8">
        <f t="shared" si="3"/>
        <v>42.971878716045289</v>
      </c>
    </row>
    <row r="125" spans="1:7" ht="15" thickBot="1" x14ac:dyDescent="0.35">
      <c r="A125" s="3" t="s">
        <v>268</v>
      </c>
      <c r="B125" s="4" t="s">
        <v>269</v>
      </c>
      <c r="C125" s="5" t="s">
        <v>80</v>
      </c>
      <c r="D125" s="6" t="s">
        <v>268</v>
      </c>
      <c r="E125" s="7">
        <f t="shared" si="2"/>
        <v>2.510251270976449E-4</v>
      </c>
      <c r="F125" s="9">
        <v>194</v>
      </c>
      <c r="G125" s="8">
        <f t="shared" si="3"/>
        <v>2.5102512709764491</v>
      </c>
    </row>
    <row r="126" spans="1:7" ht="15" thickBot="1" x14ac:dyDescent="0.35">
      <c r="A126" s="3" t="s">
        <v>270</v>
      </c>
      <c r="B126" s="4" t="s">
        <v>271</v>
      </c>
      <c r="C126" s="5" t="s">
        <v>92</v>
      </c>
      <c r="D126" s="6" t="s">
        <v>270</v>
      </c>
      <c r="E126" s="7">
        <f t="shared" si="2"/>
        <v>1.0946765851783896E-3</v>
      </c>
      <c r="F126" s="9">
        <v>846</v>
      </c>
      <c r="G126" s="8">
        <f t="shared" si="3"/>
        <v>10.946765851783896</v>
      </c>
    </row>
    <row r="127" spans="1:7" ht="15" thickBot="1" x14ac:dyDescent="0.35">
      <c r="A127" s="3" t="s">
        <v>272</v>
      </c>
      <c r="B127" s="4" t="s">
        <v>243</v>
      </c>
      <c r="C127" s="5" t="s">
        <v>99</v>
      </c>
      <c r="D127" s="6" t="s">
        <v>272</v>
      </c>
      <c r="E127" s="7">
        <f t="shared" si="2"/>
        <v>1.4039291902110552E-3</v>
      </c>
      <c r="F127" s="8">
        <v>1085</v>
      </c>
      <c r="G127" s="8">
        <f t="shared" si="3"/>
        <v>14.039291902110552</v>
      </c>
    </row>
    <row r="128" spans="1:7" ht="15" thickBot="1" x14ac:dyDescent="0.35">
      <c r="A128" s="3" t="s">
        <v>273</v>
      </c>
      <c r="B128" s="4" t="s">
        <v>191</v>
      </c>
      <c r="C128" s="5" t="s">
        <v>121</v>
      </c>
      <c r="D128" s="6" t="s">
        <v>273</v>
      </c>
      <c r="E128" s="7">
        <f t="shared" si="2"/>
        <v>3.3771937202312021E-4</v>
      </c>
      <c r="F128" s="9">
        <v>261</v>
      </c>
      <c r="G128" s="8">
        <f t="shared" si="3"/>
        <v>3.3771937202312019</v>
      </c>
    </row>
    <row r="129" spans="1:7" ht="15" thickBot="1" x14ac:dyDescent="0.35">
      <c r="A129" s="3" t="s">
        <v>274</v>
      </c>
      <c r="B129" s="4" t="s">
        <v>275</v>
      </c>
      <c r="C129" s="5" t="s">
        <v>126</v>
      </c>
      <c r="D129" s="6" t="s">
        <v>274</v>
      </c>
      <c r="E129" s="7">
        <f t="shared" si="2"/>
        <v>2.355495574064705E-2</v>
      </c>
      <c r="F129" s="8">
        <v>18204</v>
      </c>
      <c r="G129" s="8">
        <f t="shared" si="3"/>
        <v>235.54955740647048</v>
      </c>
    </row>
    <row r="130" spans="1:7" ht="15" thickBot="1" x14ac:dyDescent="0.35">
      <c r="A130" s="3" t="s">
        <v>276</v>
      </c>
      <c r="B130" s="4" t="s">
        <v>277</v>
      </c>
      <c r="C130" s="5" t="s">
        <v>137</v>
      </c>
      <c r="D130" s="6" t="s">
        <v>276</v>
      </c>
      <c r="E130" s="7">
        <f t="shared" si="2"/>
        <v>2.3640356041618412E-3</v>
      </c>
      <c r="F130" s="8">
        <v>1827</v>
      </c>
      <c r="G130" s="8">
        <f t="shared" si="3"/>
        <v>23.640356041618411</v>
      </c>
    </row>
    <row r="131" spans="1:7" ht="15" thickBot="1" x14ac:dyDescent="0.35">
      <c r="A131" s="3" t="s">
        <v>278</v>
      </c>
      <c r="B131" s="4" t="s">
        <v>71</v>
      </c>
      <c r="C131" s="5" t="s">
        <v>140</v>
      </c>
      <c r="D131" s="6" t="s">
        <v>278</v>
      </c>
      <c r="E131" s="7">
        <f t="shared" si="2"/>
        <v>1.4518051165131835E-3</v>
      </c>
      <c r="F131" s="8">
        <v>1122</v>
      </c>
      <c r="G131" s="8">
        <f t="shared" si="3"/>
        <v>14.518051165131835</v>
      </c>
    </row>
    <row r="132" spans="1:7" ht="15" thickBot="1" x14ac:dyDescent="0.35">
      <c r="A132" s="3" t="s">
        <v>279</v>
      </c>
      <c r="B132" s="4" t="s">
        <v>73</v>
      </c>
      <c r="C132" s="5" t="s">
        <v>146</v>
      </c>
      <c r="D132" s="6" t="s">
        <v>279</v>
      </c>
      <c r="E132" s="7">
        <f t="shared" si="2"/>
        <v>8.6306061739241824E-4</v>
      </c>
      <c r="F132" s="9">
        <v>667</v>
      </c>
      <c r="G132" s="8">
        <f t="shared" si="3"/>
        <v>8.6306061739241819</v>
      </c>
    </row>
    <row r="133" spans="1:7" ht="15" thickBot="1" x14ac:dyDescent="0.35">
      <c r="A133" s="3" t="s">
        <v>280</v>
      </c>
      <c r="B133" s="4" t="s">
        <v>245</v>
      </c>
      <c r="C133" s="5" t="s">
        <v>152</v>
      </c>
      <c r="D133" s="6" t="s">
        <v>280</v>
      </c>
      <c r="E133" s="7">
        <f t="shared" si="2"/>
        <v>1.0122523553014824E-2</v>
      </c>
      <c r="F133" s="8">
        <v>7823</v>
      </c>
      <c r="G133" s="8">
        <f t="shared" si="3"/>
        <v>101.22523553014824</v>
      </c>
    </row>
    <row r="134" spans="1:7" ht="15" thickBot="1" x14ac:dyDescent="0.35">
      <c r="A134" s="3" t="s">
        <v>281</v>
      </c>
      <c r="B134" s="4" t="s">
        <v>282</v>
      </c>
      <c r="C134" s="5" t="s">
        <v>159</v>
      </c>
      <c r="D134" s="6" t="s">
        <v>281</v>
      </c>
      <c r="E134" s="7">
        <f t="shared" ref="E134:E163" si="4">F134/$F$164</f>
        <v>8.3976962621841E-4</v>
      </c>
      <c r="F134" s="9">
        <v>649</v>
      </c>
      <c r="G134" s="8">
        <f t="shared" ref="G134:G163" si="5">$E134*10000</f>
        <v>8.3976962621841</v>
      </c>
    </row>
    <row r="135" spans="1:7" ht="15" thickBot="1" x14ac:dyDescent="0.35">
      <c r="A135" s="3" t="s">
        <v>283</v>
      </c>
      <c r="B135" s="4" t="s">
        <v>76</v>
      </c>
      <c r="C135" s="5" t="s">
        <v>162</v>
      </c>
      <c r="D135" s="6" t="s">
        <v>283</v>
      </c>
      <c r="E135" s="7">
        <f t="shared" si="4"/>
        <v>3.791255785546905E-4</v>
      </c>
      <c r="F135" s="9">
        <v>293</v>
      </c>
      <c r="G135" s="8">
        <f t="shared" si="5"/>
        <v>3.7912557855469049</v>
      </c>
    </row>
    <row r="136" spans="1:7" ht="15" thickBot="1" x14ac:dyDescent="0.35">
      <c r="A136" s="3" t="s">
        <v>284</v>
      </c>
      <c r="B136" s="4" t="s">
        <v>247</v>
      </c>
      <c r="C136" s="5" t="s">
        <v>165</v>
      </c>
      <c r="D136" s="6" t="s">
        <v>284</v>
      </c>
      <c r="E136" s="7">
        <f t="shared" si="4"/>
        <v>7.3910078658852973E-3</v>
      </c>
      <c r="F136" s="8">
        <v>5712</v>
      </c>
      <c r="G136" s="8">
        <f t="shared" si="5"/>
        <v>73.910078658852967</v>
      </c>
    </row>
    <row r="137" spans="1:7" ht="15" thickBot="1" x14ac:dyDescent="0.35">
      <c r="A137" s="3" t="s">
        <v>285</v>
      </c>
      <c r="B137" s="4" t="s">
        <v>286</v>
      </c>
      <c r="C137" s="5" t="s">
        <v>170</v>
      </c>
      <c r="D137" s="6" t="s">
        <v>285</v>
      </c>
      <c r="E137" s="7">
        <f t="shared" si="4"/>
        <v>3.4198938707168838E-3</v>
      </c>
      <c r="F137" s="8">
        <v>2643</v>
      </c>
      <c r="G137" s="8">
        <f t="shared" si="5"/>
        <v>34.198938707168836</v>
      </c>
    </row>
    <row r="138" spans="1:7" ht="15" thickBot="1" x14ac:dyDescent="0.35">
      <c r="A138" s="3" t="s">
        <v>287</v>
      </c>
      <c r="B138" s="4" t="s">
        <v>193</v>
      </c>
      <c r="C138" s="5" t="s">
        <v>178</v>
      </c>
      <c r="D138" s="6" t="s">
        <v>287</v>
      </c>
      <c r="E138" s="7">
        <f t="shared" si="4"/>
        <v>1.4932113230447536E-3</v>
      </c>
      <c r="F138" s="8">
        <v>1154</v>
      </c>
      <c r="G138" s="8">
        <f t="shared" si="5"/>
        <v>14.932113230447536</v>
      </c>
    </row>
    <row r="139" spans="1:7" ht="15" thickBot="1" x14ac:dyDescent="0.35">
      <c r="A139" s="3" t="s">
        <v>288</v>
      </c>
      <c r="B139" s="4" t="s">
        <v>78</v>
      </c>
      <c r="C139" s="5" t="s">
        <v>197</v>
      </c>
      <c r="D139" s="6" t="s">
        <v>288</v>
      </c>
      <c r="E139" s="7">
        <f t="shared" si="4"/>
        <v>3.2348598852789288E-4</v>
      </c>
      <c r="F139" s="9">
        <v>250</v>
      </c>
      <c r="G139" s="8">
        <f t="shared" si="5"/>
        <v>3.234859885278929</v>
      </c>
    </row>
    <row r="140" spans="1:7" ht="15" thickBot="1" x14ac:dyDescent="0.35">
      <c r="A140" s="3" t="s">
        <v>289</v>
      </c>
      <c r="B140" s="4" t="s">
        <v>290</v>
      </c>
      <c r="C140" s="5" t="s">
        <v>200</v>
      </c>
      <c r="D140" s="6" t="s">
        <v>289</v>
      </c>
      <c r="E140" s="7">
        <f t="shared" si="4"/>
        <v>2.4119115304639693E-3</v>
      </c>
      <c r="F140" s="8">
        <v>1864</v>
      </c>
      <c r="G140" s="8">
        <f t="shared" si="5"/>
        <v>24.119115304639692</v>
      </c>
    </row>
    <row r="141" spans="1:7" ht="15" thickBot="1" x14ac:dyDescent="0.35">
      <c r="A141" s="3" t="s">
        <v>291</v>
      </c>
      <c r="B141" s="4" t="s">
        <v>292</v>
      </c>
      <c r="C141" s="5" t="s">
        <v>203</v>
      </c>
      <c r="D141" s="6" t="s">
        <v>291</v>
      </c>
      <c r="E141" s="7">
        <f t="shared" si="4"/>
        <v>6.0742904981813617E-2</v>
      </c>
      <c r="F141" s="8">
        <v>46944</v>
      </c>
      <c r="G141" s="8">
        <f t="shared" si="5"/>
        <v>607.42904981813615</v>
      </c>
    </row>
    <row r="142" spans="1:7" ht="15" thickBot="1" x14ac:dyDescent="0.35">
      <c r="A142" s="3" t="s">
        <v>293</v>
      </c>
      <c r="B142" s="4" t="s">
        <v>81</v>
      </c>
      <c r="C142" s="5" t="s">
        <v>214</v>
      </c>
      <c r="D142" s="6" t="s">
        <v>293</v>
      </c>
      <c r="E142" s="7">
        <f t="shared" si="4"/>
        <v>4.8755808190924016E-3</v>
      </c>
      <c r="F142" s="8">
        <v>3768</v>
      </c>
      <c r="G142" s="8">
        <f t="shared" si="5"/>
        <v>48.755808190924014</v>
      </c>
    </row>
    <row r="143" spans="1:7" ht="15" thickBot="1" x14ac:dyDescent="0.35">
      <c r="A143" s="3" t="s">
        <v>294</v>
      </c>
      <c r="B143" s="4" t="s">
        <v>249</v>
      </c>
      <c r="C143" s="5" t="s">
        <v>218</v>
      </c>
      <c r="D143" s="6" t="s">
        <v>294</v>
      </c>
      <c r="E143" s="7">
        <f t="shared" si="4"/>
        <v>4.2738968804305211E-3</v>
      </c>
      <c r="F143" s="8">
        <v>3303</v>
      </c>
      <c r="G143" s="8">
        <f t="shared" si="5"/>
        <v>42.738968804305209</v>
      </c>
    </row>
    <row r="144" spans="1:7" ht="15" thickBot="1" x14ac:dyDescent="0.35">
      <c r="A144" s="3" t="s">
        <v>295</v>
      </c>
      <c r="B144" s="4" t="s">
        <v>195</v>
      </c>
      <c r="C144" s="5" t="s">
        <v>226</v>
      </c>
      <c r="D144" s="6" t="s">
        <v>295</v>
      </c>
      <c r="E144" s="7">
        <f t="shared" si="4"/>
        <v>2.0780739903031838E-3</v>
      </c>
      <c r="F144" s="8">
        <v>1606</v>
      </c>
      <c r="G144" s="8">
        <f t="shared" si="5"/>
        <v>20.780739903031836</v>
      </c>
    </row>
    <row r="145" spans="1:7" ht="15" thickBot="1" x14ac:dyDescent="0.35">
      <c r="A145" s="3" t="s">
        <v>296</v>
      </c>
      <c r="B145" s="4" t="s">
        <v>297</v>
      </c>
      <c r="C145" s="5" t="s">
        <v>231</v>
      </c>
      <c r="D145" s="6" t="s">
        <v>296</v>
      </c>
      <c r="E145" s="7">
        <f t="shared" si="4"/>
        <v>1.2318346443142161E-3</v>
      </c>
      <c r="F145" s="9">
        <v>952</v>
      </c>
      <c r="G145" s="8">
        <f t="shared" si="5"/>
        <v>12.318346443142161</v>
      </c>
    </row>
    <row r="146" spans="1:7" ht="15" thickBot="1" x14ac:dyDescent="0.35">
      <c r="A146" s="3" t="s">
        <v>298</v>
      </c>
      <c r="B146" s="4" t="s">
        <v>198</v>
      </c>
      <c r="C146" s="5" t="s">
        <v>266</v>
      </c>
      <c r="D146" s="6" t="s">
        <v>299</v>
      </c>
      <c r="E146" s="7">
        <f t="shared" si="4"/>
        <v>7.5656902996903592E-3</v>
      </c>
      <c r="F146" s="8">
        <v>5847</v>
      </c>
      <c r="G146" s="8">
        <f t="shared" si="5"/>
        <v>75.656902996903597</v>
      </c>
    </row>
    <row r="147" spans="1:7" ht="15" thickBot="1" x14ac:dyDescent="0.35">
      <c r="A147" s="3" t="s">
        <v>300</v>
      </c>
      <c r="B147" s="4" t="s">
        <v>301</v>
      </c>
      <c r="C147" s="5" t="s">
        <v>269</v>
      </c>
      <c r="D147" s="6" t="s">
        <v>300</v>
      </c>
      <c r="E147" s="7">
        <f t="shared" si="4"/>
        <v>1.3249986090102493E-3</v>
      </c>
      <c r="F147" s="8">
        <v>1024</v>
      </c>
      <c r="G147" s="8">
        <f t="shared" si="5"/>
        <v>13.249986090102492</v>
      </c>
    </row>
    <row r="148" spans="1:7" ht="15" thickBot="1" x14ac:dyDescent="0.35">
      <c r="A148" s="3" t="s">
        <v>302</v>
      </c>
      <c r="B148" s="4" t="s">
        <v>251</v>
      </c>
      <c r="C148" s="5" t="s">
        <v>271</v>
      </c>
      <c r="D148" s="6" t="s">
        <v>302</v>
      </c>
      <c r="E148" s="7">
        <f t="shared" si="4"/>
        <v>5.0580269166221334E-3</v>
      </c>
      <c r="F148" s="8">
        <v>3909</v>
      </c>
      <c r="G148" s="8">
        <f t="shared" si="5"/>
        <v>50.580269166221335</v>
      </c>
    </row>
    <row r="149" spans="1:7" ht="15" thickBot="1" x14ac:dyDescent="0.35">
      <c r="A149" s="3" t="s">
        <v>303</v>
      </c>
      <c r="B149" s="4" t="s">
        <v>84</v>
      </c>
      <c r="C149" s="5" t="s">
        <v>275</v>
      </c>
      <c r="D149" s="6" t="s">
        <v>303</v>
      </c>
      <c r="E149" s="7">
        <f t="shared" si="4"/>
        <v>8.1518469109029008E-4</v>
      </c>
      <c r="F149" s="9">
        <v>630</v>
      </c>
      <c r="G149" s="8">
        <f t="shared" si="5"/>
        <v>8.1518469109029006</v>
      </c>
    </row>
    <row r="150" spans="1:7" ht="15" thickBot="1" x14ac:dyDescent="0.35">
      <c r="A150" s="3" t="s">
        <v>304</v>
      </c>
      <c r="B150" s="4" t="s">
        <v>254</v>
      </c>
      <c r="C150" s="5" t="s">
        <v>277</v>
      </c>
      <c r="D150" s="6" t="s">
        <v>304</v>
      </c>
      <c r="E150" s="7">
        <f t="shared" si="4"/>
        <v>0.19984576188066991</v>
      </c>
      <c r="F150" s="8">
        <v>154447</v>
      </c>
      <c r="G150" s="8">
        <f t="shared" si="5"/>
        <v>1998.457618806699</v>
      </c>
    </row>
    <row r="151" spans="1:7" ht="15" thickBot="1" x14ac:dyDescent="0.35">
      <c r="A151" s="3" t="s">
        <v>305</v>
      </c>
      <c r="B151" s="4" t="s">
        <v>256</v>
      </c>
      <c r="C151" s="5" t="s">
        <v>282</v>
      </c>
      <c r="D151" s="6" t="s">
        <v>305</v>
      </c>
      <c r="E151" s="7">
        <f t="shared" si="4"/>
        <v>8.9152738438287289E-4</v>
      </c>
      <c r="F151" s="9">
        <v>689</v>
      </c>
      <c r="G151" s="8">
        <f t="shared" si="5"/>
        <v>8.9152738438287287</v>
      </c>
    </row>
    <row r="152" spans="1:7" ht="15" thickBot="1" x14ac:dyDescent="0.35">
      <c r="A152" s="3" t="s">
        <v>306</v>
      </c>
      <c r="B152" s="4" t="s">
        <v>307</v>
      </c>
      <c r="C152" s="5" t="s">
        <v>286</v>
      </c>
      <c r="D152" s="6" t="s">
        <v>306</v>
      </c>
      <c r="E152" s="7">
        <f t="shared" si="4"/>
        <v>1.0455067149221498E-3</v>
      </c>
      <c r="F152" s="9">
        <v>808</v>
      </c>
      <c r="G152" s="8">
        <f t="shared" si="5"/>
        <v>10.455067149221497</v>
      </c>
    </row>
    <row r="153" spans="1:7" ht="15" thickBot="1" x14ac:dyDescent="0.35">
      <c r="A153" s="3" t="s">
        <v>308</v>
      </c>
      <c r="B153" s="4" t="s">
        <v>201</v>
      </c>
      <c r="C153" s="5" t="s">
        <v>290</v>
      </c>
      <c r="D153" s="6" t="s">
        <v>308</v>
      </c>
      <c r="E153" s="7">
        <f t="shared" si="4"/>
        <v>5.4345646072686009E-4</v>
      </c>
      <c r="F153" s="9">
        <v>420</v>
      </c>
      <c r="G153" s="8">
        <f t="shared" si="5"/>
        <v>5.4345646072686007</v>
      </c>
    </row>
    <row r="154" spans="1:7" ht="15" thickBot="1" x14ac:dyDescent="0.35">
      <c r="A154" s="3" t="s">
        <v>309</v>
      </c>
      <c r="B154" s="4" t="s">
        <v>310</v>
      </c>
      <c r="C154" s="5" t="s">
        <v>292</v>
      </c>
      <c r="D154" s="6" t="s">
        <v>309</v>
      </c>
      <c r="E154" s="7">
        <f t="shared" si="4"/>
        <v>8.0483313945739759E-4</v>
      </c>
      <c r="F154" s="9">
        <v>622</v>
      </c>
      <c r="G154" s="8">
        <f t="shared" si="5"/>
        <v>8.0483313945739763</v>
      </c>
    </row>
    <row r="155" spans="1:7" ht="15" thickBot="1" x14ac:dyDescent="0.35">
      <c r="A155" s="3" t="s">
        <v>311</v>
      </c>
      <c r="B155" s="4" t="s">
        <v>204</v>
      </c>
      <c r="C155" s="5" t="s">
        <v>297</v>
      </c>
      <c r="D155" s="6" t="s">
        <v>311</v>
      </c>
      <c r="E155" s="7">
        <f t="shared" si="4"/>
        <v>9.0446682392398853E-4</v>
      </c>
      <c r="F155" s="9">
        <v>699</v>
      </c>
      <c r="G155" s="8">
        <f t="shared" si="5"/>
        <v>9.0446682392398845</v>
      </c>
    </row>
    <row r="156" spans="1:7" ht="15" thickBot="1" x14ac:dyDescent="0.35">
      <c r="A156" s="3" t="s">
        <v>312</v>
      </c>
      <c r="B156" s="4" t="s">
        <v>87</v>
      </c>
      <c r="C156" s="5" t="s">
        <v>301</v>
      </c>
      <c r="D156" s="6" t="s">
        <v>312</v>
      </c>
      <c r="E156" s="7">
        <f t="shared" si="4"/>
        <v>3.3383754016078548E-4</v>
      </c>
      <c r="F156" s="9">
        <v>258</v>
      </c>
      <c r="G156" s="8">
        <f t="shared" si="5"/>
        <v>3.3383754016078546</v>
      </c>
    </row>
    <row r="157" spans="1:7" ht="15" thickBot="1" x14ac:dyDescent="0.35">
      <c r="A157" s="3" t="s">
        <v>313</v>
      </c>
      <c r="B157" s="4" t="s">
        <v>314</v>
      </c>
      <c r="C157" s="5" t="s">
        <v>307</v>
      </c>
      <c r="D157" s="6" t="s">
        <v>313</v>
      </c>
      <c r="E157" s="7">
        <f t="shared" si="4"/>
        <v>1.1761950542874186E-3</v>
      </c>
      <c r="F157" s="9">
        <v>909</v>
      </c>
      <c r="G157" s="8">
        <f t="shared" si="5"/>
        <v>11.761950542874187</v>
      </c>
    </row>
    <row r="158" spans="1:7" ht="15" thickBot="1" x14ac:dyDescent="0.35">
      <c r="A158" s="3" t="s">
        <v>315</v>
      </c>
      <c r="B158" s="4" t="s">
        <v>316</v>
      </c>
      <c r="C158" s="5" t="s">
        <v>310</v>
      </c>
      <c r="D158" s="6" t="s">
        <v>315</v>
      </c>
      <c r="E158" s="7">
        <f t="shared" si="4"/>
        <v>1.7312970106012828E-3</v>
      </c>
      <c r="F158" s="8">
        <v>1338</v>
      </c>
      <c r="G158" s="8">
        <f t="shared" si="5"/>
        <v>17.312970106012827</v>
      </c>
    </row>
    <row r="159" spans="1:7" ht="15" thickBot="1" x14ac:dyDescent="0.35">
      <c r="A159" s="3" t="s">
        <v>317</v>
      </c>
      <c r="B159" s="4" t="s">
        <v>318</v>
      </c>
      <c r="C159" s="5" t="s">
        <v>314</v>
      </c>
      <c r="D159" s="6" t="s">
        <v>317</v>
      </c>
      <c r="E159" s="7">
        <f t="shared" si="4"/>
        <v>4.0979205026713469E-3</v>
      </c>
      <c r="F159" s="8">
        <v>3167</v>
      </c>
      <c r="G159" s="8">
        <f t="shared" si="5"/>
        <v>40.979205026713473</v>
      </c>
    </row>
    <row r="160" spans="1:7" ht="15" thickBot="1" x14ac:dyDescent="0.35">
      <c r="A160" s="3" t="s">
        <v>319</v>
      </c>
      <c r="B160" s="4" t="s">
        <v>320</v>
      </c>
      <c r="C160" s="5" t="s">
        <v>316</v>
      </c>
      <c r="D160" s="6" t="s">
        <v>319</v>
      </c>
      <c r="E160" s="7">
        <f t="shared" si="4"/>
        <v>2.0703103265785146E-4</v>
      </c>
      <c r="F160" s="9">
        <v>160</v>
      </c>
      <c r="G160" s="8">
        <f t="shared" si="5"/>
        <v>2.0703103265785145</v>
      </c>
    </row>
    <row r="161" spans="1:7" ht="15" thickBot="1" x14ac:dyDescent="0.35">
      <c r="A161" s="3" t="s">
        <v>321</v>
      </c>
      <c r="B161" s="4" t="s">
        <v>322</v>
      </c>
      <c r="C161" s="5" t="s">
        <v>318</v>
      </c>
      <c r="D161" s="6" t="s">
        <v>321</v>
      </c>
      <c r="E161" s="7">
        <f t="shared" si="4"/>
        <v>4.916987025623972E-4</v>
      </c>
      <c r="F161" s="9">
        <v>380</v>
      </c>
      <c r="G161" s="8">
        <f t="shared" si="5"/>
        <v>4.9169870256239721</v>
      </c>
    </row>
    <row r="162" spans="1:7" ht="15" thickBot="1" x14ac:dyDescent="0.35">
      <c r="A162" s="3" t="s">
        <v>323</v>
      </c>
      <c r="B162" s="4" t="s">
        <v>90</v>
      </c>
      <c r="C162" s="5" t="s">
        <v>320</v>
      </c>
      <c r="D162" s="6" t="s">
        <v>323</v>
      </c>
      <c r="E162" s="7">
        <f t="shared" si="4"/>
        <v>3.1235807052253338E-3</v>
      </c>
      <c r="F162" s="8">
        <v>2414</v>
      </c>
      <c r="G162" s="8">
        <f t="shared" si="5"/>
        <v>31.235807052253339</v>
      </c>
    </row>
    <row r="163" spans="1:7" ht="15" thickBot="1" x14ac:dyDescent="0.35">
      <c r="A163" s="3" t="s">
        <v>324</v>
      </c>
      <c r="B163" s="4" t="s">
        <v>258</v>
      </c>
      <c r="C163" s="5" t="s">
        <v>322</v>
      </c>
      <c r="D163" s="6" t="s">
        <v>324</v>
      </c>
      <c r="E163" s="7">
        <f t="shared" si="4"/>
        <v>2.5182737234919407E-2</v>
      </c>
      <c r="F163" s="8">
        <v>19462</v>
      </c>
      <c r="G163" s="8">
        <f t="shared" si="5"/>
        <v>251.82737234919406</v>
      </c>
    </row>
    <row r="164" spans="1:7" ht="15" thickBot="1" x14ac:dyDescent="0.35">
      <c r="B164" s="4"/>
      <c r="C164" s="6"/>
      <c r="D164" s="6"/>
      <c r="E164" s="11">
        <f>SUM(E6:E163)</f>
        <v>0.99999999999999989</v>
      </c>
      <c r="F164" s="12">
        <v>772831</v>
      </c>
      <c r="G164" s="13">
        <f>SUM(G6:G36,G37:G84,G85:G116,G117:G119,G120:G163)</f>
        <v>9999.9999999999982</v>
      </c>
    </row>
  </sheetData>
  <autoFilter ref="D2:D165" xr:uid="{E0EAB59B-3AC3-4246-98BC-45997E3E1C14}"/>
  <mergeCells count="7">
    <mergeCell ref="G4:G5"/>
    <mergeCell ref="B3:F3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szavazat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Farkas László</dc:creator>
  <cp:lastModifiedBy>Farkas László</cp:lastModifiedBy>
  <dcterms:created xsi:type="dcterms:W3CDTF">2021-09-30T11:10:43Z</dcterms:created>
  <dcterms:modified xsi:type="dcterms:W3CDTF">2021-10-12T09:21:42Z</dcterms:modified>
</cp:coreProperties>
</file>